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Sheet1" sheetId="1" r:id="rId1"/>
    <sheet name="Sheet2" sheetId="2" state="hidden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<sst xmlns="http://schemas.openxmlformats.org/spreadsheetml/2006/main" count="32" uniqueCount="26">
  <si>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Loan Amount</t>
  </si>
  <si>
    <t>Loan Term (Years)</t>
  </si>
  <si>
    <t>Payments Per Year</t>
  </si>
  <si>
    <t>Rate of Interest</t>
  </si>
  <si>
    <t>Monthly Installment</t>
  </si>
  <si>
    <t>Interest</t>
  </si>
  <si>
    <t xml:space="preserve">Principal </t>
  </si>
  <si>
    <t>Balance</t>
  </si>
  <si>
    <t>Loan</t>
  </si>
  <si>
    <t>Net Proceeds</t>
  </si>
  <si>
    <t>Year End Balance</t>
  </si>
  <si>
    <t>This will enable you to compute for the Loan Amount by entering the loan terms and your desired net monthly installment</t>
  </si>
  <si>
    <t>Schedule No.</t>
  </si>
  <si>
    <t>LRF Rate</t>
  </si>
  <si>
    <t>SC Rate</t>
  </si>
  <si>
    <t xml:space="preserve">Total Monthly Installment </t>
  </si>
  <si>
    <t>Net Monthly Inst.</t>
  </si>
  <si>
    <t>Loan Terms (Yrs.)</t>
  </si>
  <si>
    <t>http://www.ppaedco.com</t>
  </si>
  <si>
    <t>Capital b/u Rate</t>
  </si>
  <si>
    <t>Principal</t>
  </si>
  <si>
    <t>Loan terms computation up to 25 years.</t>
  </si>
  <si>
    <t xml:space="preserve">            PPAEDCO Loan Calculator</t>
  </si>
  <si>
    <t>LRF</t>
  </si>
  <si>
    <t>Service Charge</t>
  </si>
  <si>
    <t>Capital Build-up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</si>
</sst>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0;[Red]0"/>
    <numFmt numFmtId="171" formatCode="#,##0.00000000000000000000"/>
    <numFmt numFmtId="172" formatCode="0.0000%"/>
  </numFmts>
  <fonts count="51">
    <font>
      <sz val="10"/>
      <name val="Arial"/>
      <family val="0"/>
    </font>
    <font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rebuchet MS"/>
      <family val="2"/>
    </font>
    <font>
      <b/>
      <sz val="9"/>
      <name val="Trebuchet MS"/>
      <family val="2"/>
    </font>
    <font>
      <sz val="9"/>
      <name val="Arial"/>
      <family val="0"/>
    </font>
    <font>
      <sz val="8"/>
      <name val="Trebuchet MS"/>
      <family val="2"/>
    </font>
    <font>
      <sz val="8"/>
      <color indexed="23"/>
      <name val="Trebuchet MS"/>
      <family val="2"/>
    </font>
    <font>
      <b/>
      <sz val="14"/>
      <color indexed="22"/>
      <name val="Trebuchet MS"/>
      <family val="2"/>
    </font>
    <font>
      <b/>
      <sz val="9"/>
      <color indexed="56"/>
      <name val="Trebuchet MS"/>
      <family val="2"/>
    </font>
    <font>
      <b/>
      <sz val="9"/>
      <color indexed="17"/>
      <name val="Trebuchet MS"/>
      <family val="2"/>
    </font>
    <font>
      <b/>
      <sz val="9"/>
      <color indexed="55"/>
      <name val="Trebuchet MS"/>
      <family val="2"/>
    </font>
    <font>
      <b/>
      <sz val="9"/>
      <color indexed="55"/>
      <name val="Arial"/>
      <family val="0"/>
    </font>
    <font>
      <b/>
      <sz val="8"/>
      <name val="Trebuchet MS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 applyProtection="1">
      <alignment/>
      <protection hidden="1"/>
    </xf>
    <xf numFmtId="4" fontId="5" fillId="0" borderId="11" xfId="0" applyNumberFormat="1" applyFont="1" applyBorder="1" applyAlignment="1" applyProtection="1">
      <alignment/>
      <protection hidden="1"/>
    </xf>
    <xf numFmtId="0" fontId="7" fillId="0" borderId="12" xfId="0" applyFont="1" applyBorder="1" applyAlignment="1">
      <alignment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7" fillId="0" borderId="13" xfId="0" applyFont="1" applyBorder="1" applyAlignment="1">
      <alignment/>
    </xf>
    <xf numFmtId="0" fontId="5" fillId="0" borderId="12" xfId="0" applyFont="1" applyBorder="1" applyAlignment="1" applyProtection="1">
      <alignment/>
      <protection/>
    </xf>
    <xf numFmtId="4" fontId="11" fillId="0" borderId="11" xfId="0" applyNumberFormat="1" applyFont="1" applyBorder="1" applyAlignment="1" applyProtection="1">
      <alignment/>
      <protection/>
    </xf>
    <xf numFmtId="1" fontId="11" fillId="0" borderId="11" xfId="0" applyNumberFormat="1" applyFont="1" applyBorder="1" applyAlignment="1" applyProtection="1">
      <alignment/>
      <protection hidden="1"/>
    </xf>
    <xf numFmtId="4" fontId="11" fillId="0" borderId="11" xfId="0" applyNumberFormat="1" applyFont="1" applyBorder="1" applyAlignment="1" applyProtection="1">
      <alignment/>
      <protection hidden="1"/>
    </xf>
    <xf numFmtId="4" fontId="12" fillId="0" borderId="11" xfId="0" applyNumberFormat="1" applyFont="1" applyBorder="1" applyAlignment="1" applyProtection="1">
      <alignment/>
      <protection hidden="1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10" fontId="14" fillId="0" borderId="11" xfId="53" applyNumberFormat="1" applyFont="1" applyBorder="1" applyAlignment="1" applyProtection="1">
      <alignment/>
      <protection hidden="1"/>
    </xf>
    <xf numFmtId="10" fontId="13" fillId="0" borderId="11" xfId="0" applyNumberFormat="1" applyFont="1" applyBorder="1" applyAlignment="1" applyProtection="1">
      <alignment/>
      <protection hidden="1"/>
    </xf>
    <xf numFmtId="0" fontId="5" fillId="0" borderId="15" xfId="0" applyFont="1" applyBorder="1" applyAlignment="1">
      <alignment/>
    </xf>
    <xf numFmtId="4" fontId="6" fillId="33" borderId="11" xfId="0" applyNumberFormat="1" applyFont="1" applyFill="1" applyBorder="1" applyAlignment="1" applyProtection="1">
      <alignment/>
      <protection hidden="1"/>
    </xf>
    <xf numFmtId="4" fontId="6" fillId="33" borderId="11" xfId="0" applyNumberFormat="1" applyFont="1" applyFill="1" applyBorder="1" applyAlignment="1" applyProtection="1">
      <alignment/>
      <protection hidden="1"/>
    </xf>
    <xf numFmtId="4" fontId="6" fillId="34" borderId="11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" fillId="34" borderId="11" xfId="0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16" fillId="34" borderId="11" xfId="0" applyNumberFormat="1" applyFont="1" applyFill="1" applyBorder="1" applyAlignment="1" applyProtection="1">
      <alignment/>
      <protection hidden="1"/>
    </xf>
    <xf numFmtId="4" fontId="4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8" fillId="0" borderId="10" xfId="0" applyNumberFormat="1" applyFont="1" applyBorder="1" applyAlignment="1" applyProtection="1">
      <alignment/>
      <protection hidden="1"/>
    </xf>
    <xf numFmtId="4" fontId="8" fillId="0" borderId="11" xfId="0" applyNumberFormat="1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4" fontId="4" fillId="0" borderId="11" xfId="0" applyNumberFormat="1" applyFont="1" applyBorder="1" applyAlignment="1" applyProtection="1">
      <alignment/>
      <protection hidden="1"/>
    </xf>
    <xf numFmtId="1" fontId="8" fillId="0" borderId="14" xfId="0" applyNumberFormat="1" applyFont="1" applyBorder="1" applyAlignment="1" applyProtection="1">
      <alignment/>
      <protection hidden="1"/>
    </xf>
    <xf numFmtId="1" fontId="8" fillId="0" borderId="13" xfId="0" applyNumberFormat="1" applyFont="1" applyBorder="1" applyAlignment="1" applyProtection="1">
      <alignment/>
      <protection hidden="1"/>
    </xf>
    <xf numFmtId="1" fontId="8" fillId="0" borderId="13" xfId="0" applyNumberFormat="1" applyFont="1" applyBorder="1" applyAlignment="1" applyProtection="1">
      <alignment/>
      <protection hidden="1"/>
    </xf>
    <xf numFmtId="1" fontId="8" fillId="0" borderId="13" xfId="0" applyNumberFormat="1" applyFont="1" applyFill="1" applyBorder="1" applyAlignment="1" applyProtection="1">
      <alignment/>
      <protection hidden="1"/>
    </xf>
    <xf numFmtId="1" fontId="4" fillId="0" borderId="13" xfId="0" applyNumberFormat="1" applyFont="1" applyBorder="1" applyAlignment="1" applyProtection="1">
      <alignment/>
      <protection hidden="1"/>
    </xf>
    <xf numFmtId="172" fontId="11" fillId="0" borderId="11" xfId="0" applyNumberFormat="1" applyFont="1" applyBorder="1" applyAlignment="1" applyProtection="1">
      <alignment/>
      <protection hidden="1"/>
    </xf>
    <xf numFmtId="0" fontId="6" fillId="35" borderId="16" xfId="0" applyFont="1" applyFill="1" applyBorder="1" applyAlignment="1" applyProtection="1">
      <alignment horizontal="right"/>
      <protection/>
    </xf>
    <xf numFmtId="0" fontId="6" fillId="35" borderId="16" xfId="0" applyFont="1" applyFill="1" applyBorder="1" applyAlignment="1">
      <alignment horizontal="right" wrapText="1"/>
    </xf>
    <xf numFmtId="0" fontId="6" fillId="35" borderId="16" xfId="0" applyFont="1" applyFill="1" applyBorder="1" applyAlignment="1">
      <alignment horizontal="right"/>
    </xf>
    <xf numFmtId="0" fontId="6" fillId="35" borderId="16" xfId="0" applyFont="1" applyFill="1" applyBorder="1" applyAlignment="1" applyProtection="1">
      <alignment horizontal="right" wrapText="1"/>
      <protection/>
    </xf>
    <xf numFmtId="4" fontId="13" fillId="0" borderId="11" xfId="0" applyNumberFormat="1" applyFont="1" applyBorder="1" applyAlignment="1" applyProtection="1">
      <alignment horizontal="right"/>
      <protection/>
    </xf>
    <xf numFmtId="0" fontId="15" fillId="36" borderId="16" xfId="0" applyFont="1" applyFill="1" applyBorder="1" applyAlignment="1" applyProtection="1">
      <alignment horizontal="right" wrapText="1"/>
      <protection hidden="1"/>
    </xf>
    <xf numFmtId="0" fontId="15" fillId="36" borderId="16" xfId="0" applyFont="1" applyFill="1" applyBorder="1" applyAlignment="1" applyProtection="1">
      <alignment horizontal="right"/>
      <protection hidden="1"/>
    </xf>
    <xf numFmtId="0" fontId="6" fillId="35" borderId="16" xfId="0" applyFont="1" applyFill="1" applyBorder="1" applyAlignment="1" applyProtection="1">
      <alignment horizontal="right"/>
      <protection/>
    </xf>
    <xf numFmtId="0" fontId="7" fillId="35" borderId="16" xfId="0" applyFont="1" applyFill="1" applyBorder="1" applyAlignment="1">
      <alignment horizontal="right"/>
    </xf>
    <xf numFmtId="0" fontId="9" fillId="0" borderId="17" xfId="0" applyFont="1" applyBorder="1" applyAlignment="1" applyProtection="1">
      <alignment horizontal="left"/>
      <protection hidden="1"/>
    </xf>
    <xf numFmtId="0" fontId="0" fillId="0" borderId="17" xfId="0" applyBorder="1" applyAlignment="1">
      <alignment/>
    </xf>
    <xf numFmtId="0" fontId="6" fillId="0" borderId="12" xfId="0" applyFont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2" fillId="0" borderId="12" xfId="53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7" fillId="0" borderId="13" xfId="0" applyFont="1" applyBorder="1" applyAlignment="1">
      <alignment/>
    </xf>
    <xf numFmtId="0" fontId="10" fillId="37" borderId="18" xfId="0" applyFont="1" applyFill="1" applyBorder="1" applyAlignment="1" applyProtection="1">
      <alignment horizontal="left" vertical="center"/>
      <protection/>
    </xf>
    <xf numFmtId="0" fontId="10" fillId="37" borderId="19" xfId="0" applyFont="1" applyFill="1" applyBorder="1" applyAlignment="1" applyProtection="1">
      <alignment horizontal="left" vertical="center"/>
      <protection/>
    </xf>
    <xf numFmtId="0" fontId="1" fillId="35" borderId="15" xfId="0" applyFont="1" applyFill="1" applyBorder="1" applyAlignment="1" applyProtection="1">
      <alignment/>
      <protection/>
    </xf>
    <xf numFmtId="0" fontId="1" fillId="35" borderId="20" xfId="0" applyFont="1" applyFill="1" applyBorder="1" applyAlignment="1">
      <alignment/>
    </xf>
    <xf numFmtId="0" fontId="6" fillId="34" borderId="18" xfId="0" applyFont="1" applyFill="1" applyBorder="1" applyAlignment="1" applyProtection="1">
      <alignment horizontal="left" wrapText="1"/>
      <protection hidden="1"/>
    </xf>
    <xf numFmtId="0" fontId="6" fillId="34" borderId="21" xfId="0" applyFont="1" applyFill="1" applyBorder="1" applyAlignment="1" applyProtection="1">
      <alignment horizontal="left"/>
      <protection hidden="1"/>
    </xf>
    <xf numFmtId="0" fontId="6" fillId="34" borderId="22" xfId="0" applyFont="1" applyFill="1" applyBorder="1" applyAlignment="1" applyProtection="1">
      <alignment horizontal="left"/>
      <protection hidden="1"/>
    </xf>
    <xf numFmtId="0" fontId="6" fillId="34" borderId="23" xfId="0" applyFont="1" applyFill="1" applyBorder="1" applyAlignment="1" applyProtection="1">
      <alignment horizontal="left"/>
      <protection hidden="1"/>
    </xf>
    <xf numFmtId="0" fontId="6" fillId="34" borderId="15" xfId="0" applyFont="1" applyFill="1" applyBorder="1" applyAlignment="1" applyProtection="1">
      <alignment horizontal="left"/>
      <protection hidden="1"/>
    </xf>
    <xf numFmtId="0" fontId="6" fillId="34" borderId="14" xfId="0" applyFont="1" applyFill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76200</xdr:colOff>
      <xdr:row>0</xdr:row>
      <xdr:rowOff>9525</xdr:rowOff>
    </xdr:from>
    <xdr:to>
      <xdr:col>8</xdr:col>
      <xdr:colOff>0</xdr:colOff>
      <xdr:row>1</xdr:row>
      <xdr:rowOff>9525</xdr:rowOff>
    </xdr:to>
    <xdr:pic>
      <xdr:nvPicPr>
        <xdr:cNvPr id="1" name="Picture 1" descr="peopleholdinghan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25"/>
          <a:ext cx="2847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paedc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5.28125" style="0" customWidth="1"/>
    <col min="2" max="2" width="12.140625" style="0" customWidth="1"/>
    <col min="3" max="3" width="14.28125" style="0" customWidth="1"/>
    <col min="4" max="4" width="12.140625" style="0" customWidth="1"/>
    <col min="5" max="5" width="12.57421875" style="0" customWidth="1"/>
    <col min="6" max="6" width="16.28125" style="0" customWidth="1"/>
    <col min="7" max="7" width="16.00390625" style="0" customWidth="1"/>
    <col min="8" max="8" width="11.57421875" style="0" customWidth="1"/>
    <col min="9" max="9" width="7.7109375" style="0" customWidth="1"/>
  </cols>
  <sheetData>
    <row r="1" spans="1:8" ht="29.25" customHeight="1">
      <c r="A1" s="57" t="s">
        <v>22</v>
      </c>
      <c r="B1" s="58"/>
      <c r="C1" s="58"/>
      <c r="D1" s="58"/>
      <c r="E1" s="58"/>
      <c r="F1" s="58"/>
      <c r="G1" s="58"/>
      <c r="H1" s="58"/>
    </row>
    <row r="2" spans="1:8" ht="15" customHeight="1">
      <c r="A2" s="59"/>
      <c r="B2" s="60"/>
      <c r="C2" s="60"/>
      <c r="D2" s="60"/>
      <c r="E2" s="60"/>
      <c r="F2" s="60"/>
      <c r="G2" s="60"/>
      <c r="H2" s="60"/>
    </row>
    <row r="3" spans="1:8" ht="15">
      <c r="A3" s="54" t="s">
        <v>0</v>
      </c>
      <c r="B3" s="56"/>
      <c r="C3" s="9">
        <v>0</v>
      </c>
      <c r="D3" s="50" t="s">
        <v>8</v>
      </c>
      <c r="E3" s="51"/>
      <c r="F3" s="12">
        <f>C3</f>
        <v>0</v>
      </c>
      <c r="G3" s="43" t="s">
        <v>19</v>
      </c>
      <c r="H3" s="15">
        <v>0.02</v>
      </c>
    </row>
    <row r="4" spans="1:8" ht="15">
      <c r="A4" s="54" t="s">
        <v>1</v>
      </c>
      <c r="B4" s="55"/>
      <c r="C4" s="11">
        <v>1</v>
      </c>
      <c r="D4" s="50" t="s">
        <v>23</v>
      </c>
      <c r="E4" s="51"/>
      <c r="F4" s="12">
        <f>(C3*H4)</f>
        <v>0</v>
      </c>
      <c r="G4" s="43" t="s">
        <v>13</v>
      </c>
      <c r="H4" s="15">
        <v>0.005</v>
      </c>
    </row>
    <row r="5" spans="1:8" ht="15">
      <c r="A5" s="54" t="s">
        <v>2</v>
      </c>
      <c r="B5" s="55"/>
      <c r="C5" s="10">
        <v>12</v>
      </c>
      <c r="D5" s="50" t="s">
        <v>24</v>
      </c>
      <c r="E5" s="51"/>
      <c r="F5" s="12">
        <f>C3*H5</f>
        <v>0</v>
      </c>
      <c r="G5" s="43" t="s">
        <v>14</v>
      </c>
      <c r="H5" s="16">
        <v>0.01</v>
      </c>
    </row>
    <row r="6" spans="1:8" ht="15">
      <c r="A6" s="54" t="s">
        <v>3</v>
      </c>
      <c r="B6" s="55"/>
      <c r="C6" s="38">
        <v>0.18564</v>
      </c>
      <c r="D6" s="50" t="s">
        <v>25</v>
      </c>
      <c r="E6" s="51"/>
      <c r="F6" s="12">
        <f>C3*H3</f>
        <v>0</v>
      </c>
      <c r="G6" s="43"/>
      <c r="H6" s="16"/>
    </row>
    <row r="7" spans="1:8" ht="15">
      <c r="A7" s="54" t="s">
        <v>4</v>
      </c>
      <c r="B7" s="56"/>
      <c r="C7" s="11">
        <f>ROUND(PMT(C6/C5,C4*C5,-C3),2)</f>
        <v>0</v>
      </c>
      <c r="D7" s="50" t="s">
        <v>9</v>
      </c>
      <c r="E7" s="51"/>
      <c r="F7" s="12">
        <f>F3-(F4+F5+F6)</f>
        <v>0</v>
      </c>
      <c r="G7" s="52" t="s">
        <v>18</v>
      </c>
      <c r="H7" s="53"/>
    </row>
    <row r="8" spans="1:8" ht="14.25">
      <c r="A8" s="48" t="s">
        <v>21</v>
      </c>
      <c r="B8" s="49"/>
      <c r="C8" s="49"/>
      <c r="D8" s="49"/>
      <c r="E8" s="49"/>
      <c r="F8" s="49"/>
      <c r="G8" s="49"/>
      <c r="H8" s="49"/>
    </row>
    <row r="9" spans="1:8" ht="30" customHeight="1">
      <c r="A9" s="46" t="s">
        <v>12</v>
      </c>
      <c r="B9" s="47"/>
      <c r="C9" s="40" t="s">
        <v>15</v>
      </c>
      <c r="D9" s="41" t="s">
        <v>5</v>
      </c>
      <c r="E9" s="40" t="s">
        <v>20</v>
      </c>
      <c r="F9" s="42" t="s">
        <v>7</v>
      </c>
      <c r="G9" s="39" t="s">
        <v>10</v>
      </c>
      <c r="H9" s="39"/>
    </row>
    <row r="10" spans="1:8" ht="15">
      <c r="A10" s="17"/>
      <c r="B10" s="13">
        <v>0</v>
      </c>
      <c r="C10" s="13"/>
      <c r="D10" s="13"/>
      <c r="E10" s="13"/>
      <c r="F10" s="2">
        <f>$C$3</f>
        <v>0</v>
      </c>
      <c r="G10" s="2">
        <f>$C$3</f>
        <v>0</v>
      </c>
      <c r="H10" s="2"/>
    </row>
    <row r="11" spans="1:8" ht="15">
      <c r="A11" s="8"/>
      <c r="B11" s="14">
        <v>1</v>
      </c>
      <c r="C11" s="3">
        <f>IF($B11&gt;$C$4*$C$5,0,IF($B11=$C$5*$C$4,ROUND($F10*($C$6/$C$5),2)+$F10,$C$7))</f>
        <v>0</v>
      </c>
      <c r="D11" s="3">
        <f>ROUND(F10*$C$6/$C$5,2)</f>
        <v>0</v>
      </c>
      <c r="E11" s="3">
        <f>IF(F10-(C11-D11)&lt;1,F10,ROUND(C11-D11,2))</f>
        <v>0</v>
      </c>
      <c r="F11" s="3">
        <f>ROUND(F10-E11,2)</f>
        <v>0</v>
      </c>
      <c r="G11" s="3"/>
      <c r="H11" s="3"/>
    </row>
    <row r="12" spans="1:8" ht="15">
      <c r="A12" s="4"/>
      <c r="B12" s="5">
        <v>2</v>
      </c>
      <c r="C12" s="3">
        <f aca="true" t="shared" si="0" ref="C12:C75">IF($B12&gt;$C$4*$C$5,0,IF($B12=$C$5*$C$4,ROUND($F11*($C$6/$C$5),2)+$F11,$C$7))</f>
        <v>0</v>
      </c>
      <c r="D12" s="3">
        <f aca="true" t="shared" si="1" ref="D12:D75">ROUND(F11*$C$6/$C$5,2)</f>
        <v>0</v>
      </c>
      <c r="E12" s="3">
        <f aca="true" t="shared" si="2" ref="E12:E75">IF(F11-(C12-D12)&lt;1,F11,ROUND(C12-D12,2))</f>
        <v>0</v>
      </c>
      <c r="F12" s="3">
        <f>ROUND(F11-E12,2)</f>
        <v>0</v>
      </c>
      <c r="G12" s="3"/>
      <c r="H12" s="3"/>
    </row>
    <row r="13" spans="1:8" ht="15">
      <c r="A13" s="4"/>
      <c r="B13" s="5">
        <v>3</v>
      </c>
      <c r="C13" s="3">
        <f t="shared" si="0"/>
        <v>0</v>
      </c>
      <c r="D13" s="3">
        <f t="shared" si="1"/>
        <v>0</v>
      </c>
      <c r="E13" s="3">
        <f t="shared" si="2"/>
        <v>0</v>
      </c>
      <c r="F13" s="3">
        <f aca="true" t="shared" si="3" ref="F13:F76">ROUND(F12-E13,2)</f>
        <v>0</v>
      </c>
      <c r="G13" s="3"/>
      <c r="H13" s="3"/>
    </row>
    <row r="14" spans="1:8" ht="15">
      <c r="A14" s="4"/>
      <c r="B14" s="5">
        <v>4</v>
      </c>
      <c r="C14" s="3">
        <f t="shared" si="0"/>
        <v>0</v>
      </c>
      <c r="D14" s="3">
        <f t="shared" si="1"/>
        <v>0</v>
      </c>
      <c r="E14" s="3">
        <f t="shared" si="2"/>
        <v>0</v>
      </c>
      <c r="F14" s="3">
        <f t="shared" si="3"/>
        <v>0</v>
      </c>
      <c r="G14" s="3"/>
      <c r="H14" s="3"/>
    </row>
    <row r="15" spans="1:8" ht="15">
      <c r="A15" s="4"/>
      <c r="B15" s="5">
        <v>5</v>
      </c>
      <c r="C15" s="3">
        <f t="shared" si="0"/>
        <v>0</v>
      </c>
      <c r="D15" s="3">
        <f t="shared" si="1"/>
        <v>0</v>
      </c>
      <c r="E15" s="3">
        <f t="shared" si="2"/>
        <v>0</v>
      </c>
      <c r="F15" s="3">
        <f t="shared" si="3"/>
        <v>0</v>
      </c>
      <c r="G15" s="3"/>
      <c r="H15" s="3"/>
    </row>
    <row r="16" spans="1:8" ht="15">
      <c r="A16" s="4"/>
      <c r="B16" s="5">
        <v>6</v>
      </c>
      <c r="C16" s="3">
        <f t="shared" si="0"/>
        <v>0</v>
      </c>
      <c r="D16" s="3">
        <f t="shared" si="1"/>
        <v>0</v>
      </c>
      <c r="E16" s="3">
        <f t="shared" si="2"/>
        <v>0</v>
      </c>
      <c r="F16" s="3">
        <f t="shared" si="3"/>
        <v>0</v>
      </c>
      <c r="G16" s="3"/>
      <c r="H16" s="3"/>
    </row>
    <row r="17" spans="1:8" ht="15">
      <c r="A17" s="4"/>
      <c r="B17" s="5">
        <v>7</v>
      </c>
      <c r="C17" s="3">
        <f t="shared" si="0"/>
        <v>0</v>
      </c>
      <c r="D17" s="3">
        <f t="shared" si="1"/>
        <v>0</v>
      </c>
      <c r="E17" s="3">
        <f t="shared" si="2"/>
        <v>0</v>
      </c>
      <c r="F17" s="3">
        <f t="shared" si="3"/>
        <v>0</v>
      </c>
      <c r="G17" s="3"/>
      <c r="H17" s="3"/>
    </row>
    <row r="18" spans="1:8" ht="15">
      <c r="A18" s="4"/>
      <c r="B18" s="5">
        <v>8</v>
      </c>
      <c r="C18" s="3">
        <f t="shared" si="0"/>
        <v>0</v>
      </c>
      <c r="D18" s="3">
        <f t="shared" si="1"/>
        <v>0</v>
      </c>
      <c r="E18" s="3">
        <f t="shared" si="2"/>
        <v>0</v>
      </c>
      <c r="F18" s="3">
        <f t="shared" si="3"/>
        <v>0</v>
      </c>
      <c r="G18" s="3"/>
      <c r="H18" s="3"/>
    </row>
    <row r="19" spans="1:8" ht="15">
      <c r="A19" s="4"/>
      <c r="B19" s="5">
        <v>9</v>
      </c>
      <c r="C19" s="3">
        <f t="shared" si="0"/>
        <v>0</v>
      </c>
      <c r="D19" s="3">
        <f t="shared" si="1"/>
        <v>0</v>
      </c>
      <c r="E19" s="3">
        <f t="shared" si="2"/>
        <v>0</v>
      </c>
      <c r="F19" s="3">
        <f t="shared" si="3"/>
        <v>0</v>
      </c>
      <c r="G19" s="3"/>
      <c r="H19" s="3"/>
    </row>
    <row r="20" spans="1:8" ht="15">
      <c r="A20" s="4"/>
      <c r="B20" s="5">
        <v>10</v>
      </c>
      <c r="C20" s="3">
        <f t="shared" si="0"/>
        <v>0</v>
      </c>
      <c r="D20" s="3">
        <f t="shared" si="1"/>
        <v>0</v>
      </c>
      <c r="E20" s="3">
        <f t="shared" si="2"/>
        <v>0</v>
      </c>
      <c r="F20" s="3">
        <f t="shared" si="3"/>
        <v>0</v>
      </c>
      <c r="G20" s="3"/>
      <c r="H20" s="3"/>
    </row>
    <row r="21" spans="1:8" ht="15">
      <c r="A21" s="4"/>
      <c r="B21" s="5">
        <v>11</v>
      </c>
      <c r="C21" s="3">
        <f t="shared" si="0"/>
        <v>0</v>
      </c>
      <c r="D21" s="3">
        <f t="shared" si="1"/>
        <v>0</v>
      </c>
      <c r="E21" s="3">
        <f t="shared" si="2"/>
        <v>0</v>
      </c>
      <c r="F21" s="3">
        <f t="shared" si="3"/>
        <v>0</v>
      </c>
      <c r="G21" s="3"/>
      <c r="H21" s="3"/>
    </row>
    <row r="22" spans="1:8" ht="15">
      <c r="A22" s="4"/>
      <c r="B22" s="5">
        <v>12</v>
      </c>
      <c r="C22" s="3">
        <f t="shared" si="0"/>
        <v>0</v>
      </c>
      <c r="D22" s="3">
        <f t="shared" si="1"/>
        <v>0</v>
      </c>
      <c r="E22" s="3">
        <f t="shared" si="2"/>
        <v>0</v>
      </c>
      <c r="F22" s="3">
        <f t="shared" si="3"/>
        <v>0</v>
      </c>
      <c r="G22" s="2">
        <f>F22</f>
        <v>0</v>
      </c>
      <c r="H22" s="3"/>
    </row>
    <row r="23" spans="1:8" ht="15">
      <c r="A23" s="4"/>
      <c r="B23" s="5">
        <v>13</v>
      </c>
      <c r="C23" s="3">
        <f t="shared" si="0"/>
        <v>0</v>
      </c>
      <c r="D23" s="3">
        <f t="shared" si="1"/>
        <v>0</v>
      </c>
      <c r="E23" s="3">
        <f t="shared" si="2"/>
        <v>0</v>
      </c>
      <c r="F23" s="3">
        <f t="shared" si="3"/>
        <v>0</v>
      </c>
      <c r="G23" s="3"/>
      <c r="H23" s="3"/>
    </row>
    <row r="24" spans="1:8" ht="15">
      <c r="A24" s="4"/>
      <c r="B24" s="5">
        <v>14</v>
      </c>
      <c r="C24" s="3">
        <f t="shared" si="0"/>
        <v>0</v>
      </c>
      <c r="D24" s="3">
        <f t="shared" si="1"/>
        <v>0</v>
      </c>
      <c r="E24" s="3">
        <f t="shared" si="2"/>
        <v>0</v>
      </c>
      <c r="F24" s="3">
        <f t="shared" si="3"/>
        <v>0</v>
      </c>
      <c r="G24" s="3"/>
      <c r="H24" s="3"/>
    </row>
    <row r="25" spans="1:8" ht="15">
      <c r="A25" s="4"/>
      <c r="B25" s="5">
        <v>15</v>
      </c>
      <c r="C25" s="3">
        <f t="shared" si="0"/>
        <v>0</v>
      </c>
      <c r="D25" s="3">
        <f t="shared" si="1"/>
        <v>0</v>
      </c>
      <c r="E25" s="3">
        <f t="shared" si="2"/>
        <v>0</v>
      </c>
      <c r="F25" s="3">
        <f t="shared" si="3"/>
        <v>0</v>
      </c>
      <c r="G25" s="3"/>
      <c r="H25" s="3"/>
    </row>
    <row r="26" spans="1:8" ht="15">
      <c r="A26" s="4"/>
      <c r="B26" s="5">
        <v>16</v>
      </c>
      <c r="C26" s="3">
        <f t="shared" si="0"/>
        <v>0</v>
      </c>
      <c r="D26" s="3">
        <f t="shared" si="1"/>
        <v>0</v>
      </c>
      <c r="E26" s="3">
        <f t="shared" si="2"/>
        <v>0</v>
      </c>
      <c r="F26" s="3">
        <f t="shared" si="3"/>
        <v>0</v>
      </c>
      <c r="G26" s="3"/>
      <c r="H26" s="3"/>
    </row>
    <row r="27" spans="1:8" ht="15">
      <c r="A27" s="4"/>
      <c r="B27" s="5">
        <v>17</v>
      </c>
      <c r="C27" s="3">
        <f t="shared" si="0"/>
        <v>0</v>
      </c>
      <c r="D27" s="3">
        <f t="shared" si="1"/>
        <v>0</v>
      </c>
      <c r="E27" s="3">
        <f t="shared" si="2"/>
        <v>0</v>
      </c>
      <c r="F27" s="3">
        <f t="shared" si="3"/>
        <v>0</v>
      </c>
      <c r="G27" s="3"/>
      <c r="H27" s="3"/>
    </row>
    <row r="28" spans="1:8" ht="15">
      <c r="A28" s="4"/>
      <c r="B28" s="5">
        <v>18</v>
      </c>
      <c r="C28" s="3">
        <f t="shared" si="0"/>
        <v>0</v>
      </c>
      <c r="D28" s="3">
        <f t="shared" si="1"/>
        <v>0</v>
      </c>
      <c r="E28" s="3">
        <f t="shared" si="2"/>
        <v>0</v>
      </c>
      <c r="F28" s="3">
        <f t="shared" si="3"/>
        <v>0</v>
      </c>
      <c r="G28" s="3"/>
      <c r="H28" s="3"/>
    </row>
    <row r="29" spans="1:8" ht="15">
      <c r="A29" s="4"/>
      <c r="B29" s="5">
        <v>19</v>
      </c>
      <c r="C29" s="3">
        <f t="shared" si="0"/>
        <v>0</v>
      </c>
      <c r="D29" s="3">
        <f t="shared" si="1"/>
        <v>0</v>
      </c>
      <c r="E29" s="3">
        <f t="shared" si="2"/>
        <v>0</v>
      </c>
      <c r="F29" s="3">
        <f t="shared" si="3"/>
        <v>0</v>
      </c>
      <c r="G29" s="3"/>
      <c r="H29" s="3"/>
    </row>
    <row r="30" spans="1:8" ht="15">
      <c r="A30" s="4"/>
      <c r="B30" s="5">
        <v>20</v>
      </c>
      <c r="C30" s="3">
        <f t="shared" si="0"/>
        <v>0</v>
      </c>
      <c r="D30" s="3">
        <f t="shared" si="1"/>
        <v>0</v>
      </c>
      <c r="E30" s="3">
        <f t="shared" si="2"/>
        <v>0</v>
      </c>
      <c r="F30" s="3">
        <f t="shared" si="3"/>
        <v>0</v>
      </c>
      <c r="G30" s="3"/>
      <c r="H30" s="3"/>
    </row>
    <row r="31" spans="1:8" ht="15">
      <c r="A31" s="4"/>
      <c r="B31" s="5">
        <v>21</v>
      </c>
      <c r="C31" s="3">
        <f t="shared" si="0"/>
        <v>0</v>
      </c>
      <c r="D31" s="3">
        <f t="shared" si="1"/>
        <v>0</v>
      </c>
      <c r="E31" s="3">
        <f t="shared" si="2"/>
        <v>0</v>
      </c>
      <c r="F31" s="3">
        <f t="shared" si="3"/>
        <v>0</v>
      </c>
      <c r="G31" s="3"/>
      <c r="H31" s="3"/>
    </row>
    <row r="32" spans="1:8" ht="15">
      <c r="A32" s="4"/>
      <c r="B32" s="5">
        <v>22</v>
      </c>
      <c r="C32" s="3">
        <f t="shared" si="0"/>
        <v>0</v>
      </c>
      <c r="D32" s="3">
        <f t="shared" si="1"/>
        <v>0</v>
      </c>
      <c r="E32" s="3">
        <f t="shared" si="2"/>
        <v>0</v>
      </c>
      <c r="F32" s="3">
        <f t="shared" si="3"/>
        <v>0</v>
      </c>
      <c r="G32" s="3"/>
      <c r="H32" s="3"/>
    </row>
    <row r="33" spans="1:8" ht="15">
      <c r="A33" s="4"/>
      <c r="B33" s="5">
        <v>23</v>
      </c>
      <c r="C33" s="3">
        <f t="shared" si="0"/>
        <v>0</v>
      </c>
      <c r="D33" s="3">
        <f t="shared" si="1"/>
        <v>0</v>
      </c>
      <c r="E33" s="3">
        <f t="shared" si="2"/>
        <v>0</v>
      </c>
      <c r="F33" s="3">
        <f t="shared" si="3"/>
        <v>0</v>
      </c>
      <c r="G33" s="3"/>
      <c r="H33" s="3"/>
    </row>
    <row r="34" spans="1:8" ht="15">
      <c r="A34" s="4"/>
      <c r="B34" s="5">
        <v>24</v>
      </c>
      <c r="C34" s="3">
        <f t="shared" si="0"/>
        <v>0</v>
      </c>
      <c r="D34" s="3">
        <f t="shared" si="1"/>
        <v>0</v>
      </c>
      <c r="E34" s="3">
        <f t="shared" si="2"/>
        <v>0</v>
      </c>
      <c r="F34" s="3">
        <f t="shared" si="3"/>
        <v>0</v>
      </c>
      <c r="G34" s="3">
        <f>F34</f>
        <v>0</v>
      </c>
      <c r="H34" s="3"/>
    </row>
    <row r="35" spans="1:8" ht="15">
      <c r="A35" s="4"/>
      <c r="B35" s="5">
        <v>25</v>
      </c>
      <c r="C35" s="3">
        <f t="shared" si="0"/>
        <v>0</v>
      </c>
      <c r="D35" s="3">
        <f t="shared" si="1"/>
        <v>0</v>
      </c>
      <c r="E35" s="3">
        <f t="shared" si="2"/>
        <v>0</v>
      </c>
      <c r="F35" s="3">
        <f t="shared" si="3"/>
        <v>0</v>
      </c>
      <c r="G35" s="3"/>
      <c r="H35" s="3"/>
    </row>
    <row r="36" spans="1:8" ht="15">
      <c r="A36" s="4"/>
      <c r="B36" s="5">
        <v>26</v>
      </c>
      <c r="C36" s="3">
        <f t="shared" si="0"/>
        <v>0</v>
      </c>
      <c r="D36" s="3">
        <f t="shared" si="1"/>
        <v>0</v>
      </c>
      <c r="E36" s="3">
        <f t="shared" si="2"/>
        <v>0</v>
      </c>
      <c r="F36" s="3">
        <f t="shared" si="3"/>
        <v>0</v>
      </c>
      <c r="G36" s="3"/>
      <c r="H36" s="3"/>
    </row>
    <row r="37" spans="1:8" ht="15">
      <c r="A37" s="4"/>
      <c r="B37" s="5">
        <v>27</v>
      </c>
      <c r="C37" s="3">
        <f t="shared" si="0"/>
        <v>0</v>
      </c>
      <c r="D37" s="3">
        <f t="shared" si="1"/>
        <v>0</v>
      </c>
      <c r="E37" s="3">
        <f t="shared" si="2"/>
        <v>0</v>
      </c>
      <c r="F37" s="3">
        <f t="shared" si="3"/>
        <v>0</v>
      </c>
      <c r="G37" s="3"/>
      <c r="H37" s="3"/>
    </row>
    <row r="38" spans="1:8" ht="15">
      <c r="A38" s="4"/>
      <c r="B38" s="5">
        <v>28</v>
      </c>
      <c r="C38" s="3">
        <f t="shared" si="0"/>
        <v>0</v>
      </c>
      <c r="D38" s="3">
        <f t="shared" si="1"/>
        <v>0</v>
      </c>
      <c r="E38" s="3">
        <f t="shared" si="2"/>
        <v>0</v>
      </c>
      <c r="F38" s="3">
        <f t="shared" si="3"/>
        <v>0</v>
      </c>
      <c r="G38" s="3"/>
      <c r="H38" s="3"/>
    </row>
    <row r="39" spans="1:8" ht="15">
      <c r="A39" s="4"/>
      <c r="B39" s="5">
        <v>29</v>
      </c>
      <c r="C39" s="3">
        <f t="shared" si="0"/>
        <v>0</v>
      </c>
      <c r="D39" s="3">
        <f t="shared" si="1"/>
        <v>0</v>
      </c>
      <c r="E39" s="3">
        <f t="shared" si="2"/>
        <v>0</v>
      </c>
      <c r="F39" s="3">
        <f t="shared" si="3"/>
        <v>0</v>
      </c>
      <c r="G39" s="3"/>
      <c r="H39" s="3"/>
    </row>
    <row r="40" spans="1:8" ht="15">
      <c r="A40" s="4"/>
      <c r="B40" s="5">
        <v>30</v>
      </c>
      <c r="C40" s="3">
        <f t="shared" si="0"/>
        <v>0</v>
      </c>
      <c r="D40" s="3">
        <f t="shared" si="1"/>
        <v>0</v>
      </c>
      <c r="E40" s="3">
        <f t="shared" si="2"/>
        <v>0</v>
      </c>
      <c r="F40" s="3">
        <f t="shared" si="3"/>
        <v>0</v>
      </c>
      <c r="G40" s="3"/>
      <c r="H40" s="3"/>
    </row>
    <row r="41" spans="1:8" ht="15">
      <c r="A41" s="4"/>
      <c r="B41" s="5">
        <v>31</v>
      </c>
      <c r="C41" s="3">
        <f t="shared" si="0"/>
        <v>0</v>
      </c>
      <c r="D41" s="3">
        <f t="shared" si="1"/>
        <v>0</v>
      </c>
      <c r="E41" s="3">
        <f t="shared" si="2"/>
        <v>0</v>
      </c>
      <c r="F41" s="3">
        <f t="shared" si="3"/>
        <v>0</v>
      </c>
      <c r="G41" s="3"/>
      <c r="H41" s="3"/>
    </row>
    <row r="42" spans="1:8" ht="15">
      <c r="A42" s="4"/>
      <c r="B42" s="5">
        <v>32</v>
      </c>
      <c r="C42" s="3">
        <f t="shared" si="0"/>
        <v>0</v>
      </c>
      <c r="D42" s="3">
        <f t="shared" si="1"/>
        <v>0</v>
      </c>
      <c r="E42" s="3">
        <f t="shared" si="2"/>
        <v>0</v>
      </c>
      <c r="F42" s="3">
        <f t="shared" si="3"/>
        <v>0</v>
      </c>
      <c r="G42" s="3"/>
      <c r="H42" s="3"/>
    </row>
    <row r="43" spans="1:8" ht="15">
      <c r="A43" s="4"/>
      <c r="B43" s="5">
        <v>33</v>
      </c>
      <c r="C43" s="3">
        <f t="shared" si="0"/>
        <v>0</v>
      </c>
      <c r="D43" s="3">
        <f t="shared" si="1"/>
        <v>0</v>
      </c>
      <c r="E43" s="3">
        <f t="shared" si="2"/>
        <v>0</v>
      </c>
      <c r="F43" s="3">
        <f t="shared" si="3"/>
        <v>0</v>
      </c>
      <c r="G43" s="3"/>
      <c r="H43" s="3"/>
    </row>
    <row r="44" spans="1:8" ht="15">
      <c r="A44" s="4"/>
      <c r="B44" s="5">
        <v>34</v>
      </c>
      <c r="C44" s="3">
        <f t="shared" si="0"/>
        <v>0</v>
      </c>
      <c r="D44" s="3">
        <f t="shared" si="1"/>
        <v>0</v>
      </c>
      <c r="E44" s="3">
        <f t="shared" si="2"/>
        <v>0</v>
      </c>
      <c r="F44" s="3">
        <f t="shared" si="3"/>
        <v>0</v>
      </c>
      <c r="G44" s="3"/>
      <c r="H44" s="3"/>
    </row>
    <row r="45" spans="1:8" ht="15">
      <c r="A45" s="4"/>
      <c r="B45" s="5">
        <v>35</v>
      </c>
      <c r="C45" s="3">
        <f t="shared" si="0"/>
        <v>0</v>
      </c>
      <c r="D45" s="3">
        <f t="shared" si="1"/>
        <v>0</v>
      </c>
      <c r="E45" s="3">
        <f t="shared" si="2"/>
        <v>0</v>
      </c>
      <c r="F45" s="3">
        <f t="shared" si="3"/>
        <v>0</v>
      </c>
      <c r="G45" s="3"/>
      <c r="H45" s="3"/>
    </row>
    <row r="46" spans="1:9" ht="15">
      <c r="A46" s="4"/>
      <c r="B46" s="5">
        <v>36</v>
      </c>
      <c r="C46" s="3">
        <f t="shared" si="0"/>
        <v>0</v>
      </c>
      <c r="D46" s="3">
        <f t="shared" si="1"/>
        <v>0</v>
      </c>
      <c r="E46" s="3">
        <f t="shared" si="2"/>
        <v>0</v>
      </c>
      <c r="F46" s="3">
        <f t="shared" si="3"/>
        <v>0</v>
      </c>
      <c r="G46" s="3">
        <f>F46</f>
        <v>0</v>
      </c>
      <c r="H46" s="3"/>
      <c r="I46" s="1"/>
    </row>
    <row r="47" spans="1:8" ht="15">
      <c r="A47" s="4"/>
      <c r="B47" s="5">
        <v>37</v>
      </c>
      <c r="C47" s="3">
        <f t="shared" si="0"/>
        <v>0</v>
      </c>
      <c r="D47" s="3">
        <f t="shared" si="1"/>
        <v>0</v>
      </c>
      <c r="E47" s="3">
        <f t="shared" si="2"/>
        <v>0</v>
      </c>
      <c r="F47" s="3">
        <f t="shared" si="3"/>
        <v>0</v>
      </c>
      <c r="G47" s="3"/>
      <c r="H47" s="3"/>
    </row>
    <row r="48" spans="1:8" ht="15">
      <c r="A48" s="4"/>
      <c r="B48" s="5">
        <v>38</v>
      </c>
      <c r="C48" s="3">
        <f t="shared" si="0"/>
        <v>0</v>
      </c>
      <c r="D48" s="3">
        <f t="shared" si="1"/>
        <v>0</v>
      </c>
      <c r="E48" s="3">
        <f t="shared" si="2"/>
        <v>0</v>
      </c>
      <c r="F48" s="3">
        <f t="shared" si="3"/>
        <v>0</v>
      </c>
      <c r="G48" s="3"/>
      <c r="H48" s="3"/>
    </row>
    <row r="49" spans="1:8" ht="15">
      <c r="A49" s="4"/>
      <c r="B49" s="5">
        <v>39</v>
      </c>
      <c r="C49" s="3">
        <f t="shared" si="0"/>
        <v>0</v>
      </c>
      <c r="D49" s="3">
        <f t="shared" si="1"/>
        <v>0</v>
      </c>
      <c r="E49" s="3">
        <f t="shared" si="2"/>
        <v>0</v>
      </c>
      <c r="F49" s="3">
        <f t="shared" si="3"/>
        <v>0</v>
      </c>
      <c r="G49" s="3"/>
      <c r="H49" s="3"/>
    </row>
    <row r="50" spans="1:8" ht="15">
      <c r="A50" s="4"/>
      <c r="B50" s="5">
        <v>40</v>
      </c>
      <c r="C50" s="3">
        <f t="shared" si="0"/>
        <v>0</v>
      </c>
      <c r="D50" s="3">
        <f t="shared" si="1"/>
        <v>0</v>
      </c>
      <c r="E50" s="3">
        <f t="shared" si="2"/>
        <v>0</v>
      </c>
      <c r="F50" s="3">
        <f t="shared" si="3"/>
        <v>0</v>
      </c>
      <c r="G50" s="3"/>
      <c r="H50" s="3"/>
    </row>
    <row r="51" spans="1:8" ht="15">
      <c r="A51" s="4"/>
      <c r="B51" s="5">
        <v>41</v>
      </c>
      <c r="C51" s="3">
        <f t="shared" si="0"/>
        <v>0</v>
      </c>
      <c r="D51" s="3">
        <f t="shared" si="1"/>
        <v>0</v>
      </c>
      <c r="E51" s="3">
        <f t="shared" si="2"/>
        <v>0</v>
      </c>
      <c r="F51" s="3">
        <f t="shared" si="3"/>
        <v>0</v>
      </c>
      <c r="G51" s="3"/>
      <c r="H51" s="3"/>
    </row>
    <row r="52" spans="1:8" ht="15">
      <c r="A52" s="4"/>
      <c r="B52" s="5">
        <v>42</v>
      </c>
      <c r="C52" s="3">
        <f t="shared" si="0"/>
        <v>0</v>
      </c>
      <c r="D52" s="3">
        <f t="shared" si="1"/>
        <v>0</v>
      </c>
      <c r="E52" s="3">
        <f t="shared" si="2"/>
        <v>0</v>
      </c>
      <c r="F52" s="3">
        <f t="shared" si="3"/>
        <v>0</v>
      </c>
      <c r="G52" s="3"/>
      <c r="H52" s="3"/>
    </row>
    <row r="53" spans="1:8" ht="15">
      <c r="A53" s="4"/>
      <c r="B53" s="5">
        <v>43</v>
      </c>
      <c r="C53" s="3">
        <f t="shared" si="0"/>
        <v>0</v>
      </c>
      <c r="D53" s="3">
        <f t="shared" si="1"/>
        <v>0</v>
      </c>
      <c r="E53" s="3">
        <f t="shared" si="2"/>
        <v>0</v>
      </c>
      <c r="F53" s="3">
        <f t="shared" si="3"/>
        <v>0</v>
      </c>
      <c r="G53" s="3"/>
      <c r="H53" s="3"/>
    </row>
    <row r="54" spans="1:8" ht="15">
      <c r="A54" s="4"/>
      <c r="B54" s="5">
        <v>44</v>
      </c>
      <c r="C54" s="3">
        <f t="shared" si="0"/>
        <v>0</v>
      </c>
      <c r="D54" s="3">
        <f t="shared" si="1"/>
        <v>0</v>
      </c>
      <c r="E54" s="3">
        <f t="shared" si="2"/>
        <v>0</v>
      </c>
      <c r="F54" s="3">
        <f t="shared" si="3"/>
        <v>0</v>
      </c>
      <c r="G54" s="3"/>
      <c r="H54" s="3"/>
    </row>
    <row r="55" spans="1:8" ht="15">
      <c r="A55" s="4"/>
      <c r="B55" s="5">
        <v>45</v>
      </c>
      <c r="C55" s="3">
        <f t="shared" si="0"/>
        <v>0</v>
      </c>
      <c r="D55" s="3">
        <f t="shared" si="1"/>
        <v>0</v>
      </c>
      <c r="E55" s="3">
        <f t="shared" si="2"/>
        <v>0</v>
      </c>
      <c r="F55" s="3">
        <f t="shared" si="3"/>
        <v>0</v>
      </c>
      <c r="G55" s="3"/>
      <c r="H55" s="3"/>
    </row>
    <row r="56" spans="1:8" ht="15">
      <c r="A56" s="4"/>
      <c r="B56" s="5">
        <v>46</v>
      </c>
      <c r="C56" s="3">
        <f t="shared" si="0"/>
        <v>0</v>
      </c>
      <c r="D56" s="3">
        <f t="shared" si="1"/>
        <v>0</v>
      </c>
      <c r="E56" s="3">
        <f t="shared" si="2"/>
        <v>0</v>
      </c>
      <c r="F56" s="3">
        <f t="shared" si="3"/>
        <v>0</v>
      </c>
      <c r="G56" s="3"/>
      <c r="H56" s="3"/>
    </row>
    <row r="57" spans="1:8" ht="15">
      <c r="A57" s="4"/>
      <c r="B57" s="5">
        <v>47</v>
      </c>
      <c r="C57" s="3">
        <f t="shared" si="0"/>
        <v>0</v>
      </c>
      <c r="D57" s="3">
        <f t="shared" si="1"/>
        <v>0</v>
      </c>
      <c r="E57" s="3">
        <f t="shared" si="2"/>
        <v>0</v>
      </c>
      <c r="F57" s="3">
        <f t="shared" si="3"/>
        <v>0</v>
      </c>
      <c r="G57" s="3"/>
      <c r="H57" s="3"/>
    </row>
    <row r="58" spans="1:8" ht="15">
      <c r="A58" s="4"/>
      <c r="B58" s="5">
        <v>48</v>
      </c>
      <c r="C58" s="3">
        <f t="shared" si="0"/>
        <v>0</v>
      </c>
      <c r="D58" s="3">
        <f t="shared" si="1"/>
        <v>0</v>
      </c>
      <c r="E58" s="3">
        <f t="shared" si="2"/>
        <v>0</v>
      </c>
      <c r="F58" s="3">
        <f t="shared" si="3"/>
        <v>0</v>
      </c>
      <c r="G58" s="3">
        <f>F58</f>
        <v>0</v>
      </c>
      <c r="H58" s="3"/>
    </row>
    <row r="59" spans="1:8" ht="15">
      <c r="A59" s="4"/>
      <c r="B59" s="5">
        <v>49</v>
      </c>
      <c r="C59" s="3">
        <f t="shared" si="0"/>
        <v>0</v>
      </c>
      <c r="D59" s="3">
        <f t="shared" si="1"/>
        <v>0</v>
      </c>
      <c r="E59" s="3">
        <f t="shared" si="2"/>
        <v>0</v>
      </c>
      <c r="F59" s="3">
        <f t="shared" si="3"/>
        <v>0</v>
      </c>
      <c r="G59" s="3"/>
      <c r="H59" s="3"/>
    </row>
    <row r="60" spans="1:8" ht="15">
      <c r="A60" s="4"/>
      <c r="B60" s="5">
        <v>50</v>
      </c>
      <c r="C60" s="3">
        <f t="shared" si="0"/>
        <v>0</v>
      </c>
      <c r="D60" s="3">
        <f t="shared" si="1"/>
        <v>0</v>
      </c>
      <c r="E60" s="3">
        <f t="shared" si="2"/>
        <v>0</v>
      </c>
      <c r="F60" s="3">
        <f t="shared" si="3"/>
        <v>0</v>
      </c>
      <c r="G60" s="3"/>
      <c r="H60" s="3"/>
    </row>
    <row r="61" spans="1:8" ht="15">
      <c r="A61" s="4"/>
      <c r="B61" s="5">
        <v>51</v>
      </c>
      <c r="C61" s="3">
        <f t="shared" si="0"/>
        <v>0</v>
      </c>
      <c r="D61" s="3">
        <f t="shared" si="1"/>
        <v>0</v>
      </c>
      <c r="E61" s="3">
        <f t="shared" si="2"/>
        <v>0</v>
      </c>
      <c r="F61" s="3">
        <f t="shared" si="3"/>
        <v>0</v>
      </c>
      <c r="G61" s="3"/>
      <c r="H61" s="3"/>
    </row>
    <row r="62" spans="1:8" ht="15">
      <c r="A62" s="4"/>
      <c r="B62" s="5">
        <v>52</v>
      </c>
      <c r="C62" s="3">
        <f t="shared" si="0"/>
        <v>0</v>
      </c>
      <c r="D62" s="3">
        <f t="shared" si="1"/>
        <v>0</v>
      </c>
      <c r="E62" s="3">
        <f t="shared" si="2"/>
        <v>0</v>
      </c>
      <c r="F62" s="3">
        <f t="shared" si="3"/>
        <v>0</v>
      </c>
      <c r="G62" s="3"/>
      <c r="H62" s="3"/>
    </row>
    <row r="63" spans="1:8" ht="15">
      <c r="A63" s="4"/>
      <c r="B63" s="5">
        <v>53</v>
      </c>
      <c r="C63" s="3">
        <f t="shared" si="0"/>
        <v>0</v>
      </c>
      <c r="D63" s="3">
        <f t="shared" si="1"/>
        <v>0</v>
      </c>
      <c r="E63" s="3">
        <f t="shared" si="2"/>
        <v>0</v>
      </c>
      <c r="F63" s="3">
        <f t="shared" si="3"/>
        <v>0</v>
      </c>
      <c r="G63" s="3"/>
      <c r="H63" s="3"/>
    </row>
    <row r="64" spans="1:8" ht="15">
      <c r="A64" s="4"/>
      <c r="B64" s="5">
        <v>54</v>
      </c>
      <c r="C64" s="3">
        <f t="shared" si="0"/>
        <v>0</v>
      </c>
      <c r="D64" s="3">
        <f t="shared" si="1"/>
        <v>0</v>
      </c>
      <c r="E64" s="3">
        <f t="shared" si="2"/>
        <v>0</v>
      </c>
      <c r="F64" s="3">
        <f t="shared" si="3"/>
        <v>0</v>
      </c>
      <c r="G64" s="3"/>
      <c r="H64" s="3"/>
    </row>
    <row r="65" spans="1:8" ht="15">
      <c r="A65" s="4"/>
      <c r="B65" s="5">
        <v>55</v>
      </c>
      <c r="C65" s="3">
        <f t="shared" si="0"/>
        <v>0</v>
      </c>
      <c r="D65" s="3">
        <f t="shared" si="1"/>
        <v>0</v>
      </c>
      <c r="E65" s="3">
        <f t="shared" si="2"/>
        <v>0</v>
      </c>
      <c r="F65" s="3">
        <f t="shared" si="3"/>
        <v>0</v>
      </c>
      <c r="G65" s="3"/>
      <c r="H65" s="3"/>
    </row>
    <row r="66" spans="1:8" ht="15">
      <c r="A66" s="4"/>
      <c r="B66" s="5">
        <v>56</v>
      </c>
      <c r="C66" s="3">
        <f t="shared" si="0"/>
        <v>0</v>
      </c>
      <c r="D66" s="3">
        <f t="shared" si="1"/>
        <v>0</v>
      </c>
      <c r="E66" s="3">
        <f t="shared" si="2"/>
        <v>0</v>
      </c>
      <c r="F66" s="3">
        <f t="shared" si="3"/>
        <v>0</v>
      </c>
      <c r="G66" s="3"/>
      <c r="H66" s="3"/>
    </row>
    <row r="67" spans="1:8" ht="15">
      <c r="A67" s="4"/>
      <c r="B67" s="5">
        <v>57</v>
      </c>
      <c r="C67" s="3">
        <f t="shared" si="0"/>
        <v>0</v>
      </c>
      <c r="D67" s="3">
        <f t="shared" si="1"/>
        <v>0</v>
      </c>
      <c r="E67" s="3">
        <f t="shared" si="2"/>
        <v>0</v>
      </c>
      <c r="F67" s="3">
        <f t="shared" si="3"/>
        <v>0</v>
      </c>
      <c r="G67" s="3"/>
      <c r="H67" s="3"/>
    </row>
    <row r="68" spans="1:8" ht="15">
      <c r="A68" s="4"/>
      <c r="B68" s="5">
        <v>58</v>
      </c>
      <c r="C68" s="3">
        <f t="shared" si="0"/>
        <v>0</v>
      </c>
      <c r="D68" s="3">
        <f t="shared" si="1"/>
        <v>0</v>
      </c>
      <c r="E68" s="3">
        <f t="shared" si="2"/>
        <v>0</v>
      </c>
      <c r="F68" s="3">
        <f t="shared" si="3"/>
        <v>0</v>
      </c>
      <c r="G68" s="3"/>
      <c r="H68" s="3"/>
    </row>
    <row r="69" spans="1:8" ht="15">
      <c r="A69" s="4"/>
      <c r="B69" s="5">
        <v>59</v>
      </c>
      <c r="C69" s="3">
        <f t="shared" si="0"/>
        <v>0</v>
      </c>
      <c r="D69" s="3">
        <f t="shared" si="1"/>
        <v>0</v>
      </c>
      <c r="E69" s="3">
        <f t="shared" si="2"/>
        <v>0</v>
      </c>
      <c r="F69" s="3">
        <f t="shared" si="3"/>
        <v>0</v>
      </c>
      <c r="G69" s="3"/>
      <c r="H69" s="3"/>
    </row>
    <row r="70" spans="1:8" ht="15">
      <c r="A70" s="4"/>
      <c r="B70" s="5">
        <v>60</v>
      </c>
      <c r="C70" s="3">
        <f t="shared" si="0"/>
        <v>0</v>
      </c>
      <c r="D70" s="3">
        <f t="shared" si="1"/>
        <v>0</v>
      </c>
      <c r="E70" s="3">
        <f t="shared" si="2"/>
        <v>0</v>
      </c>
      <c r="F70" s="3">
        <f t="shared" si="3"/>
        <v>0</v>
      </c>
      <c r="G70" s="3">
        <f>F70</f>
        <v>0</v>
      </c>
      <c r="H70" s="3"/>
    </row>
    <row r="71" spans="1:8" ht="15">
      <c r="A71" s="4"/>
      <c r="B71" s="5">
        <v>61</v>
      </c>
      <c r="C71" s="3">
        <f t="shared" si="0"/>
        <v>0</v>
      </c>
      <c r="D71" s="3">
        <f t="shared" si="1"/>
        <v>0</v>
      </c>
      <c r="E71" s="3">
        <f t="shared" si="2"/>
        <v>0</v>
      </c>
      <c r="F71" s="3">
        <f t="shared" si="3"/>
        <v>0</v>
      </c>
      <c r="G71" s="3"/>
      <c r="H71" s="3"/>
    </row>
    <row r="72" spans="1:8" ht="15">
      <c r="A72" s="4"/>
      <c r="B72" s="5">
        <v>62</v>
      </c>
      <c r="C72" s="3">
        <f t="shared" si="0"/>
        <v>0</v>
      </c>
      <c r="D72" s="3">
        <f t="shared" si="1"/>
        <v>0</v>
      </c>
      <c r="E72" s="3">
        <f t="shared" si="2"/>
        <v>0</v>
      </c>
      <c r="F72" s="3">
        <f t="shared" si="3"/>
        <v>0</v>
      </c>
      <c r="G72" s="3"/>
      <c r="H72" s="3"/>
    </row>
    <row r="73" spans="1:8" ht="15">
      <c r="A73" s="4"/>
      <c r="B73" s="5">
        <v>63</v>
      </c>
      <c r="C73" s="3">
        <f t="shared" si="0"/>
        <v>0</v>
      </c>
      <c r="D73" s="3">
        <f t="shared" si="1"/>
        <v>0</v>
      </c>
      <c r="E73" s="3">
        <f t="shared" si="2"/>
        <v>0</v>
      </c>
      <c r="F73" s="3">
        <f t="shared" si="3"/>
        <v>0</v>
      </c>
      <c r="G73" s="3"/>
      <c r="H73" s="3"/>
    </row>
    <row r="74" spans="1:8" ht="15">
      <c r="A74" s="4"/>
      <c r="B74" s="5">
        <v>64</v>
      </c>
      <c r="C74" s="3">
        <f t="shared" si="0"/>
        <v>0</v>
      </c>
      <c r="D74" s="3">
        <f t="shared" si="1"/>
        <v>0</v>
      </c>
      <c r="E74" s="3">
        <f t="shared" si="2"/>
        <v>0</v>
      </c>
      <c r="F74" s="3">
        <f t="shared" si="3"/>
        <v>0</v>
      </c>
      <c r="G74" s="3"/>
      <c r="H74" s="3"/>
    </row>
    <row r="75" spans="1:8" ht="15">
      <c r="A75" s="4"/>
      <c r="B75" s="5">
        <v>65</v>
      </c>
      <c r="C75" s="3">
        <f t="shared" si="0"/>
        <v>0</v>
      </c>
      <c r="D75" s="3">
        <f t="shared" si="1"/>
        <v>0</v>
      </c>
      <c r="E75" s="3">
        <f t="shared" si="2"/>
        <v>0</v>
      </c>
      <c r="F75" s="3">
        <f t="shared" si="3"/>
        <v>0</v>
      </c>
      <c r="G75" s="3"/>
      <c r="H75" s="3"/>
    </row>
    <row r="76" spans="1:8" ht="15">
      <c r="A76" s="4"/>
      <c r="B76" s="5">
        <v>66</v>
      </c>
      <c r="C76" s="3">
        <f aca="true" t="shared" si="4" ref="C76:C139">IF($B76&gt;$C$4*$C$5,0,IF($B76=$C$5*$C$4,ROUND($F75*($C$6/$C$5),2)+$F75,$C$7))</f>
        <v>0</v>
      </c>
      <c r="D76" s="3">
        <f aca="true" t="shared" si="5" ref="D76:D139">ROUND(F75*$C$6/$C$5,2)</f>
        <v>0</v>
      </c>
      <c r="E76" s="3">
        <f aca="true" t="shared" si="6" ref="E76:E139">IF(F75-(C76-D76)&lt;1,F75,ROUND(C76-D76,2))</f>
        <v>0</v>
      </c>
      <c r="F76" s="3">
        <f t="shared" si="3"/>
        <v>0</v>
      </c>
      <c r="G76" s="3"/>
      <c r="H76" s="3"/>
    </row>
    <row r="77" spans="1:8" ht="15">
      <c r="A77" s="4"/>
      <c r="B77" s="5">
        <v>67</v>
      </c>
      <c r="C77" s="3">
        <f t="shared" si="4"/>
        <v>0</v>
      </c>
      <c r="D77" s="3">
        <f t="shared" si="5"/>
        <v>0</v>
      </c>
      <c r="E77" s="3">
        <f t="shared" si="6"/>
        <v>0</v>
      </c>
      <c r="F77" s="3">
        <f aca="true" t="shared" si="7" ref="F77:F140">ROUND(F76-E77,2)</f>
        <v>0</v>
      </c>
      <c r="G77" s="3"/>
      <c r="H77" s="3"/>
    </row>
    <row r="78" spans="1:8" ht="15">
      <c r="A78" s="4"/>
      <c r="B78" s="5">
        <v>68</v>
      </c>
      <c r="C78" s="3">
        <f t="shared" si="4"/>
        <v>0</v>
      </c>
      <c r="D78" s="3">
        <f t="shared" si="5"/>
        <v>0</v>
      </c>
      <c r="E78" s="3">
        <f t="shared" si="6"/>
        <v>0</v>
      </c>
      <c r="F78" s="3">
        <f t="shared" si="7"/>
        <v>0</v>
      </c>
      <c r="G78" s="3"/>
      <c r="H78" s="3"/>
    </row>
    <row r="79" spans="1:8" ht="15">
      <c r="A79" s="4"/>
      <c r="B79" s="5">
        <v>69</v>
      </c>
      <c r="C79" s="3">
        <f t="shared" si="4"/>
        <v>0</v>
      </c>
      <c r="D79" s="3">
        <f t="shared" si="5"/>
        <v>0</v>
      </c>
      <c r="E79" s="3">
        <f t="shared" si="6"/>
        <v>0</v>
      </c>
      <c r="F79" s="3">
        <f t="shared" si="7"/>
        <v>0</v>
      </c>
      <c r="G79" s="3"/>
      <c r="H79" s="3"/>
    </row>
    <row r="80" spans="1:8" ht="15">
      <c r="A80" s="4"/>
      <c r="B80" s="5">
        <v>70</v>
      </c>
      <c r="C80" s="3">
        <f t="shared" si="4"/>
        <v>0</v>
      </c>
      <c r="D80" s="3">
        <f t="shared" si="5"/>
        <v>0</v>
      </c>
      <c r="E80" s="3">
        <f t="shared" si="6"/>
        <v>0</v>
      </c>
      <c r="F80" s="3">
        <f t="shared" si="7"/>
        <v>0</v>
      </c>
      <c r="G80" s="3"/>
      <c r="H80" s="3"/>
    </row>
    <row r="81" spans="1:8" ht="15">
      <c r="A81" s="4"/>
      <c r="B81" s="5">
        <v>71</v>
      </c>
      <c r="C81" s="3">
        <f t="shared" si="4"/>
        <v>0</v>
      </c>
      <c r="D81" s="3">
        <f t="shared" si="5"/>
        <v>0</v>
      </c>
      <c r="E81" s="3">
        <f t="shared" si="6"/>
        <v>0</v>
      </c>
      <c r="F81" s="3">
        <f t="shared" si="7"/>
        <v>0</v>
      </c>
      <c r="G81" s="3"/>
      <c r="H81" s="3"/>
    </row>
    <row r="82" spans="1:8" ht="15">
      <c r="A82" s="4"/>
      <c r="B82" s="5">
        <v>72</v>
      </c>
      <c r="C82" s="3">
        <f t="shared" si="4"/>
        <v>0</v>
      </c>
      <c r="D82" s="3">
        <f t="shared" si="5"/>
        <v>0</v>
      </c>
      <c r="E82" s="3">
        <f t="shared" si="6"/>
        <v>0</v>
      </c>
      <c r="F82" s="3">
        <f t="shared" si="7"/>
        <v>0</v>
      </c>
      <c r="G82" s="3">
        <f>F82</f>
        <v>0</v>
      </c>
      <c r="H82" s="3"/>
    </row>
    <row r="83" spans="1:8" ht="15">
      <c r="A83" s="4"/>
      <c r="B83" s="5">
        <v>73</v>
      </c>
      <c r="C83" s="3">
        <f t="shared" si="4"/>
        <v>0</v>
      </c>
      <c r="D83" s="3">
        <f t="shared" si="5"/>
        <v>0</v>
      </c>
      <c r="E83" s="3">
        <f t="shared" si="6"/>
        <v>0</v>
      </c>
      <c r="F83" s="3">
        <f t="shared" si="7"/>
        <v>0</v>
      </c>
      <c r="G83" s="3"/>
      <c r="H83" s="3"/>
    </row>
    <row r="84" spans="1:8" ht="15">
      <c r="A84" s="4"/>
      <c r="B84" s="5">
        <v>74</v>
      </c>
      <c r="C84" s="3">
        <f t="shared" si="4"/>
        <v>0</v>
      </c>
      <c r="D84" s="3">
        <f t="shared" si="5"/>
        <v>0</v>
      </c>
      <c r="E84" s="3">
        <f t="shared" si="6"/>
        <v>0</v>
      </c>
      <c r="F84" s="3">
        <f t="shared" si="7"/>
        <v>0</v>
      </c>
      <c r="G84" s="3"/>
      <c r="H84" s="3"/>
    </row>
    <row r="85" spans="1:8" ht="15">
      <c r="A85" s="4"/>
      <c r="B85" s="5">
        <v>75</v>
      </c>
      <c r="C85" s="3">
        <f t="shared" si="4"/>
        <v>0</v>
      </c>
      <c r="D85" s="3">
        <f t="shared" si="5"/>
        <v>0</v>
      </c>
      <c r="E85" s="3">
        <f t="shared" si="6"/>
        <v>0</v>
      </c>
      <c r="F85" s="3">
        <f t="shared" si="7"/>
        <v>0</v>
      </c>
      <c r="G85" s="3"/>
      <c r="H85" s="3"/>
    </row>
    <row r="86" spans="1:8" ht="15">
      <c r="A86" s="4"/>
      <c r="B86" s="5">
        <v>76</v>
      </c>
      <c r="C86" s="3">
        <f t="shared" si="4"/>
        <v>0</v>
      </c>
      <c r="D86" s="3">
        <f t="shared" si="5"/>
        <v>0</v>
      </c>
      <c r="E86" s="3">
        <f t="shared" si="6"/>
        <v>0</v>
      </c>
      <c r="F86" s="3">
        <f t="shared" si="7"/>
        <v>0</v>
      </c>
      <c r="G86" s="3"/>
      <c r="H86" s="3"/>
    </row>
    <row r="87" spans="1:8" ht="15">
      <c r="A87" s="4"/>
      <c r="B87" s="5">
        <v>77</v>
      </c>
      <c r="C87" s="3">
        <f t="shared" si="4"/>
        <v>0</v>
      </c>
      <c r="D87" s="3">
        <f t="shared" si="5"/>
        <v>0</v>
      </c>
      <c r="E87" s="3">
        <f t="shared" si="6"/>
        <v>0</v>
      </c>
      <c r="F87" s="3">
        <f t="shared" si="7"/>
        <v>0</v>
      </c>
      <c r="G87" s="3"/>
      <c r="H87" s="3"/>
    </row>
    <row r="88" spans="1:8" ht="15">
      <c r="A88" s="4"/>
      <c r="B88" s="5">
        <v>78</v>
      </c>
      <c r="C88" s="3">
        <f t="shared" si="4"/>
        <v>0</v>
      </c>
      <c r="D88" s="3">
        <f t="shared" si="5"/>
        <v>0</v>
      </c>
      <c r="E88" s="3">
        <f t="shared" si="6"/>
        <v>0</v>
      </c>
      <c r="F88" s="3">
        <f t="shared" si="7"/>
        <v>0</v>
      </c>
      <c r="G88" s="3"/>
      <c r="H88" s="3"/>
    </row>
    <row r="89" spans="1:8" ht="15">
      <c r="A89" s="4"/>
      <c r="B89" s="5">
        <v>79</v>
      </c>
      <c r="C89" s="3">
        <f t="shared" si="4"/>
        <v>0</v>
      </c>
      <c r="D89" s="3">
        <f t="shared" si="5"/>
        <v>0</v>
      </c>
      <c r="E89" s="3">
        <f t="shared" si="6"/>
        <v>0</v>
      </c>
      <c r="F89" s="3">
        <f t="shared" si="7"/>
        <v>0</v>
      </c>
      <c r="G89" s="3"/>
      <c r="H89" s="3"/>
    </row>
    <row r="90" spans="1:8" ht="15">
      <c r="A90" s="4"/>
      <c r="B90" s="5">
        <v>80</v>
      </c>
      <c r="C90" s="3">
        <f t="shared" si="4"/>
        <v>0</v>
      </c>
      <c r="D90" s="3">
        <f t="shared" si="5"/>
        <v>0</v>
      </c>
      <c r="E90" s="3">
        <f t="shared" si="6"/>
        <v>0</v>
      </c>
      <c r="F90" s="3">
        <f t="shared" si="7"/>
        <v>0</v>
      </c>
      <c r="G90" s="3"/>
      <c r="H90" s="3"/>
    </row>
    <row r="91" spans="1:8" ht="15">
      <c r="A91" s="4"/>
      <c r="B91" s="5">
        <v>81</v>
      </c>
      <c r="C91" s="3">
        <f t="shared" si="4"/>
        <v>0</v>
      </c>
      <c r="D91" s="3">
        <f t="shared" si="5"/>
        <v>0</v>
      </c>
      <c r="E91" s="3">
        <f t="shared" si="6"/>
        <v>0</v>
      </c>
      <c r="F91" s="3">
        <f t="shared" si="7"/>
        <v>0</v>
      </c>
      <c r="G91" s="3"/>
      <c r="H91" s="3"/>
    </row>
    <row r="92" spans="1:8" ht="15">
      <c r="A92" s="4"/>
      <c r="B92" s="5">
        <v>82</v>
      </c>
      <c r="C92" s="3">
        <f t="shared" si="4"/>
        <v>0</v>
      </c>
      <c r="D92" s="3">
        <f t="shared" si="5"/>
        <v>0</v>
      </c>
      <c r="E92" s="3">
        <f t="shared" si="6"/>
        <v>0</v>
      </c>
      <c r="F92" s="3">
        <f t="shared" si="7"/>
        <v>0</v>
      </c>
      <c r="G92" s="3"/>
      <c r="H92" s="3"/>
    </row>
    <row r="93" spans="1:8" ht="15">
      <c r="A93" s="4"/>
      <c r="B93" s="5">
        <v>83</v>
      </c>
      <c r="C93" s="3">
        <f t="shared" si="4"/>
        <v>0</v>
      </c>
      <c r="D93" s="3">
        <f t="shared" si="5"/>
        <v>0</v>
      </c>
      <c r="E93" s="3">
        <f t="shared" si="6"/>
        <v>0</v>
      </c>
      <c r="F93" s="3">
        <f t="shared" si="7"/>
        <v>0</v>
      </c>
      <c r="G93" s="3"/>
      <c r="H93" s="3"/>
    </row>
    <row r="94" spans="1:8" ht="15">
      <c r="A94" s="4"/>
      <c r="B94" s="5">
        <v>84</v>
      </c>
      <c r="C94" s="3">
        <f t="shared" si="4"/>
        <v>0</v>
      </c>
      <c r="D94" s="3">
        <f t="shared" si="5"/>
        <v>0</v>
      </c>
      <c r="E94" s="3">
        <f t="shared" si="6"/>
        <v>0</v>
      </c>
      <c r="F94" s="3">
        <f t="shared" si="7"/>
        <v>0</v>
      </c>
      <c r="G94" s="3">
        <f>F94</f>
        <v>0</v>
      </c>
      <c r="H94" s="3"/>
    </row>
    <row r="95" spans="1:8" ht="15">
      <c r="A95" s="4"/>
      <c r="B95" s="5">
        <v>85</v>
      </c>
      <c r="C95" s="3">
        <f t="shared" si="4"/>
        <v>0</v>
      </c>
      <c r="D95" s="3">
        <f t="shared" si="5"/>
        <v>0</v>
      </c>
      <c r="E95" s="3">
        <f t="shared" si="6"/>
        <v>0</v>
      </c>
      <c r="F95" s="3">
        <f t="shared" si="7"/>
        <v>0</v>
      </c>
      <c r="G95" s="3"/>
      <c r="H95" s="3"/>
    </row>
    <row r="96" spans="1:8" ht="15">
      <c r="A96" s="4"/>
      <c r="B96" s="5">
        <v>86</v>
      </c>
      <c r="C96" s="3">
        <f t="shared" si="4"/>
        <v>0</v>
      </c>
      <c r="D96" s="3">
        <f t="shared" si="5"/>
        <v>0</v>
      </c>
      <c r="E96" s="3">
        <f t="shared" si="6"/>
        <v>0</v>
      </c>
      <c r="F96" s="3">
        <f t="shared" si="7"/>
        <v>0</v>
      </c>
      <c r="G96" s="3"/>
      <c r="H96" s="3"/>
    </row>
    <row r="97" spans="1:8" ht="15">
      <c r="A97" s="4"/>
      <c r="B97" s="5">
        <v>87</v>
      </c>
      <c r="C97" s="3">
        <f t="shared" si="4"/>
        <v>0</v>
      </c>
      <c r="D97" s="3">
        <f t="shared" si="5"/>
        <v>0</v>
      </c>
      <c r="E97" s="3">
        <f t="shared" si="6"/>
        <v>0</v>
      </c>
      <c r="F97" s="3">
        <f t="shared" si="7"/>
        <v>0</v>
      </c>
      <c r="G97" s="3"/>
      <c r="H97" s="3"/>
    </row>
    <row r="98" spans="1:8" ht="15">
      <c r="A98" s="4"/>
      <c r="B98" s="5">
        <v>88</v>
      </c>
      <c r="C98" s="3">
        <f t="shared" si="4"/>
        <v>0</v>
      </c>
      <c r="D98" s="3">
        <f t="shared" si="5"/>
        <v>0</v>
      </c>
      <c r="E98" s="3">
        <f t="shared" si="6"/>
        <v>0</v>
      </c>
      <c r="F98" s="3">
        <f t="shared" si="7"/>
        <v>0</v>
      </c>
      <c r="G98" s="3"/>
      <c r="H98" s="3"/>
    </row>
    <row r="99" spans="1:8" ht="15">
      <c r="A99" s="4"/>
      <c r="B99" s="5">
        <v>89</v>
      </c>
      <c r="C99" s="3">
        <f t="shared" si="4"/>
        <v>0</v>
      </c>
      <c r="D99" s="3">
        <f t="shared" si="5"/>
        <v>0</v>
      </c>
      <c r="E99" s="3">
        <f t="shared" si="6"/>
        <v>0</v>
      </c>
      <c r="F99" s="3">
        <f t="shared" si="7"/>
        <v>0</v>
      </c>
      <c r="G99" s="3"/>
      <c r="H99" s="3"/>
    </row>
    <row r="100" spans="1:8" ht="15">
      <c r="A100" s="4"/>
      <c r="B100" s="5">
        <v>90</v>
      </c>
      <c r="C100" s="3">
        <f t="shared" si="4"/>
        <v>0</v>
      </c>
      <c r="D100" s="3">
        <f t="shared" si="5"/>
        <v>0</v>
      </c>
      <c r="E100" s="3">
        <f t="shared" si="6"/>
        <v>0</v>
      </c>
      <c r="F100" s="3">
        <f t="shared" si="7"/>
        <v>0</v>
      </c>
      <c r="G100" s="3"/>
      <c r="H100" s="3"/>
    </row>
    <row r="101" spans="1:8" ht="15">
      <c r="A101" s="4"/>
      <c r="B101" s="5">
        <v>91</v>
      </c>
      <c r="C101" s="3">
        <f t="shared" si="4"/>
        <v>0</v>
      </c>
      <c r="D101" s="3">
        <f t="shared" si="5"/>
        <v>0</v>
      </c>
      <c r="E101" s="3">
        <f t="shared" si="6"/>
        <v>0</v>
      </c>
      <c r="F101" s="3">
        <f t="shared" si="7"/>
        <v>0</v>
      </c>
      <c r="G101" s="3"/>
      <c r="H101" s="3"/>
    </row>
    <row r="102" spans="1:8" ht="15">
      <c r="A102" s="4"/>
      <c r="B102" s="5">
        <v>92</v>
      </c>
      <c r="C102" s="3">
        <f t="shared" si="4"/>
        <v>0</v>
      </c>
      <c r="D102" s="3">
        <f t="shared" si="5"/>
        <v>0</v>
      </c>
      <c r="E102" s="3">
        <f t="shared" si="6"/>
        <v>0</v>
      </c>
      <c r="F102" s="3">
        <f t="shared" si="7"/>
        <v>0</v>
      </c>
      <c r="G102" s="3"/>
      <c r="H102" s="3"/>
    </row>
    <row r="103" spans="1:8" ht="15">
      <c r="A103" s="4"/>
      <c r="B103" s="5">
        <v>93</v>
      </c>
      <c r="C103" s="3">
        <f t="shared" si="4"/>
        <v>0</v>
      </c>
      <c r="D103" s="3">
        <f t="shared" si="5"/>
        <v>0</v>
      </c>
      <c r="E103" s="3">
        <f t="shared" si="6"/>
        <v>0</v>
      </c>
      <c r="F103" s="3">
        <f t="shared" si="7"/>
        <v>0</v>
      </c>
      <c r="G103" s="3"/>
      <c r="H103" s="3"/>
    </row>
    <row r="104" spans="1:8" ht="15">
      <c r="A104" s="4"/>
      <c r="B104" s="5">
        <v>94</v>
      </c>
      <c r="C104" s="3">
        <f t="shared" si="4"/>
        <v>0</v>
      </c>
      <c r="D104" s="3">
        <f t="shared" si="5"/>
        <v>0</v>
      </c>
      <c r="E104" s="3">
        <f t="shared" si="6"/>
        <v>0</v>
      </c>
      <c r="F104" s="3">
        <f t="shared" si="7"/>
        <v>0</v>
      </c>
      <c r="G104" s="3"/>
      <c r="H104" s="3"/>
    </row>
    <row r="105" spans="1:8" ht="15">
      <c r="A105" s="4"/>
      <c r="B105" s="5">
        <v>95</v>
      </c>
      <c r="C105" s="3">
        <f t="shared" si="4"/>
        <v>0</v>
      </c>
      <c r="D105" s="3">
        <f t="shared" si="5"/>
        <v>0</v>
      </c>
      <c r="E105" s="3">
        <f t="shared" si="6"/>
        <v>0</v>
      </c>
      <c r="F105" s="3">
        <f t="shared" si="7"/>
        <v>0</v>
      </c>
      <c r="G105" s="3"/>
      <c r="H105" s="3"/>
    </row>
    <row r="106" spans="1:8" ht="15">
      <c r="A106" s="4"/>
      <c r="B106" s="5">
        <v>96</v>
      </c>
      <c r="C106" s="3">
        <f t="shared" si="4"/>
        <v>0</v>
      </c>
      <c r="D106" s="3">
        <f t="shared" si="5"/>
        <v>0</v>
      </c>
      <c r="E106" s="3">
        <f t="shared" si="6"/>
        <v>0</v>
      </c>
      <c r="F106" s="3">
        <f t="shared" si="7"/>
        <v>0</v>
      </c>
      <c r="G106" s="3">
        <f>F106</f>
        <v>0</v>
      </c>
      <c r="H106" s="3"/>
    </row>
    <row r="107" spans="1:8" ht="15">
      <c r="A107" s="4"/>
      <c r="B107" s="5">
        <v>97</v>
      </c>
      <c r="C107" s="3">
        <f t="shared" si="4"/>
        <v>0</v>
      </c>
      <c r="D107" s="3">
        <f t="shared" si="5"/>
        <v>0</v>
      </c>
      <c r="E107" s="3">
        <f t="shared" si="6"/>
        <v>0</v>
      </c>
      <c r="F107" s="3">
        <f t="shared" si="7"/>
        <v>0</v>
      </c>
      <c r="G107" s="3"/>
      <c r="H107" s="3"/>
    </row>
    <row r="108" spans="1:8" ht="15">
      <c r="A108" s="4"/>
      <c r="B108" s="5">
        <v>98</v>
      </c>
      <c r="C108" s="3">
        <f t="shared" si="4"/>
        <v>0</v>
      </c>
      <c r="D108" s="3">
        <f t="shared" si="5"/>
        <v>0</v>
      </c>
      <c r="E108" s="3">
        <f t="shared" si="6"/>
        <v>0</v>
      </c>
      <c r="F108" s="3">
        <f t="shared" si="7"/>
        <v>0</v>
      </c>
      <c r="G108" s="3"/>
      <c r="H108" s="3"/>
    </row>
    <row r="109" spans="1:8" ht="15">
      <c r="A109" s="4"/>
      <c r="B109" s="5">
        <v>99</v>
      </c>
      <c r="C109" s="3">
        <f t="shared" si="4"/>
        <v>0</v>
      </c>
      <c r="D109" s="3">
        <f t="shared" si="5"/>
        <v>0</v>
      </c>
      <c r="E109" s="3">
        <f t="shared" si="6"/>
        <v>0</v>
      </c>
      <c r="F109" s="3">
        <f t="shared" si="7"/>
        <v>0</v>
      </c>
      <c r="G109" s="3"/>
      <c r="H109" s="3"/>
    </row>
    <row r="110" spans="1:8" ht="15">
      <c r="A110" s="4"/>
      <c r="B110" s="5">
        <v>100</v>
      </c>
      <c r="C110" s="3">
        <f t="shared" si="4"/>
        <v>0</v>
      </c>
      <c r="D110" s="3">
        <f t="shared" si="5"/>
        <v>0</v>
      </c>
      <c r="E110" s="3">
        <f t="shared" si="6"/>
        <v>0</v>
      </c>
      <c r="F110" s="3">
        <f t="shared" si="7"/>
        <v>0</v>
      </c>
      <c r="G110" s="3"/>
      <c r="H110" s="3"/>
    </row>
    <row r="111" spans="1:8" ht="15">
      <c r="A111" s="4"/>
      <c r="B111" s="5">
        <v>101</v>
      </c>
      <c r="C111" s="3">
        <f t="shared" si="4"/>
        <v>0</v>
      </c>
      <c r="D111" s="3">
        <f t="shared" si="5"/>
        <v>0</v>
      </c>
      <c r="E111" s="3">
        <f t="shared" si="6"/>
        <v>0</v>
      </c>
      <c r="F111" s="3">
        <f t="shared" si="7"/>
        <v>0</v>
      </c>
      <c r="G111" s="3"/>
      <c r="H111" s="3"/>
    </row>
    <row r="112" spans="1:8" ht="15">
      <c r="A112" s="4"/>
      <c r="B112" s="5">
        <v>102</v>
      </c>
      <c r="C112" s="3">
        <f t="shared" si="4"/>
        <v>0</v>
      </c>
      <c r="D112" s="3">
        <f t="shared" si="5"/>
        <v>0</v>
      </c>
      <c r="E112" s="3">
        <f t="shared" si="6"/>
        <v>0</v>
      </c>
      <c r="F112" s="3">
        <f t="shared" si="7"/>
        <v>0</v>
      </c>
      <c r="G112" s="3"/>
      <c r="H112" s="3"/>
    </row>
    <row r="113" spans="1:8" ht="15">
      <c r="A113" s="4"/>
      <c r="B113" s="5">
        <v>103</v>
      </c>
      <c r="C113" s="3">
        <f t="shared" si="4"/>
        <v>0</v>
      </c>
      <c r="D113" s="3">
        <f t="shared" si="5"/>
        <v>0</v>
      </c>
      <c r="E113" s="3">
        <f t="shared" si="6"/>
        <v>0</v>
      </c>
      <c r="F113" s="3">
        <f t="shared" si="7"/>
        <v>0</v>
      </c>
      <c r="G113" s="3"/>
      <c r="H113" s="3"/>
    </row>
    <row r="114" spans="1:8" ht="15">
      <c r="A114" s="4"/>
      <c r="B114" s="5">
        <v>104</v>
      </c>
      <c r="C114" s="3">
        <f t="shared" si="4"/>
        <v>0</v>
      </c>
      <c r="D114" s="3">
        <f t="shared" si="5"/>
        <v>0</v>
      </c>
      <c r="E114" s="3">
        <f t="shared" si="6"/>
        <v>0</v>
      </c>
      <c r="F114" s="3">
        <f t="shared" si="7"/>
        <v>0</v>
      </c>
      <c r="G114" s="3"/>
      <c r="H114" s="3"/>
    </row>
    <row r="115" spans="1:8" ht="15">
      <c r="A115" s="4"/>
      <c r="B115" s="5">
        <v>105</v>
      </c>
      <c r="C115" s="3">
        <f t="shared" si="4"/>
        <v>0</v>
      </c>
      <c r="D115" s="3">
        <f t="shared" si="5"/>
        <v>0</v>
      </c>
      <c r="E115" s="3">
        <f t="shared" si="6"/>
        <v>0</v>
      </c>
      <c r="F115" s="3">
        <f t="shared" si="7"/>
        <v>0</v>
      </c>
      <c r="G115" s="3"/>
      <c r="H115" s="3"/>
    </row>
    <row r="116" spans="1:8" ht="15">
      <c r="A116" s="4"/>
      <c r="B116" s="5">
        <v>106</v>
      </c>
      <c r="C116" s="3">
        <f t="shared" si="4"/>
        <v>0</v>
      </c>
      <c r="D116" s="3">
        <f t="shared" si="5"/>
        <v>0</v>
      </c>
      <c r="E116" s="3">
        <f t="shared" si="6"/>
        <v>0</v>
      </c>
      <c r="F116" s="3">
        <f t="shared" si="7"/>
        <v>0</v>
      </c>
      <c r="G116" s="3"/>
      <c r="H116" s="3"/>
    </row>
    <row r="117" spans="1:8" ht="15">
      <c r="A117" s="4"/>
      <c r="B117" s="5">
        <v>107</v>
      </c>
      <c r="C117" s="3">
        <f t="shared" si="4"/>
        <v>0</v>
      </c>
      <c r="D117" s="3">
        <f t="shared" si="5"/>
        <v>0</v>
      </c>
      <c r="E117" s="3">
        <f t="shared" si="6"/>
        <v>0</v>
      </c>
      <c r="F117" s="3">
        <f t="shared" si="7"/>
        <v>0</v>
      </c>
      <c r="G117" s="3"/>
      <c r="H117" s="3"/>
    </row>
    <row r="118" spans="1:8" ht="15">
      <c r="A118" s="4"/>
      <c r="B118" s="5">
        <v>108</v>
      </c>
      <c r="C118" s="3">
        <f t="shared" si="4"/>
        <v>0</v>
      </c>
      <c r="D118" s="3">
        <f t="shared" si="5"/>
        <v>0</v>
      </c>
      <c r="E118" s="3">
        <f t="shared" si="6"/>
        <v>0</v>
      </c>
      <c r="F118" s="3">
        <f t="shared" si="7"/>
        <v>0</v>
      </c>
      <c r="G118" s="3">
        <f>F118</f>
        <v>0</v>
      </c>
      <c r="H118" s="3"/>
    </row>
    <row r="119" spans="1:8" ht="15">
      <c r="A119" s="4"/>
      <c r="B119" s="5">
        <v>109</v>
      </c>
      <c r="C119" s="3">
        <f t="shared" si="4"/>
        <v>0</v>
      </c>
      <c r="D119" s="3">
        <f t="shared" si="5"/>
        <v>0</v>
      </c>
      <c r="E119" s="3">
        <f t="shared" si="6"/>
        <v>0</v>
      </c>
      <c r="F119" s="3">
        <f t="shared" si="7"/>
        <v>0</v>
      </c>
      <c r="G119" s="3"/>
      <c r="H119" s="3"/>
    </row>
    <row r="120" spans="1:8" ht="15">
      <c r="A120" s="4"/>
      <c r="B120" s="5">
        <v>110</v>
      </c>
      <c r="C120" s="3">
        <f t="shared" si="4"/>
        <v>0</v>
      </c>
      <c r="D120" s="3">
        <f t="shared" si="5"/>
        <v>0</v>
      </c>
      <c r="E120" s="3">
        <f t="shared" si="6"/>
        <v>0</v>
      </c>
      <c r="F120" s="3">
        <f t="shared" si="7"/>
        <v>0</v>
      </c>
      <c r="G120" s="3"/>
      <c r="H120" s="3"/>
    </row>
    <row r="121" spans="1:8" ht="15">
      <c r="A121" s="4"/>
      <c r="B121" s="5">
        <v>111</v>
      </c>
      <c r="C121" s="3">
        <f t="shared" si="4"/>
        <v>0</v>
      </c>
      <c r="D121" s="3">
        <f t="shared" si="5"/>
        <v>0</v>
      </c>
      <c r="E121" s="3">
        <f t="shared" si="6"/>
        <v>0</v>
      </c>
      <c r="F121" s="3">
        <f t="shared" si="7"/>
        <v>0</v>
      </c>
      <c r="G121" s="3"/>
      <c r="H121" s="3"/>
    </row>
    <row r="122" spans="1:8" ht="15">
      <c r="A122" s="4"/>
      <c r="B122" s="5">
        <v>112</v>
      </c>
      <c r="C122" s="3">
        <f t="shared" si="4"/>
        <v>0</v>
      </c>
      <c r="D122" s="3">
        <f t="shared" si="5"/>
        <v>0</v>
      </c>
      <c r="E122" s="3">
        <f t="shared" si="6"/>
        <v>0</v>
      </c>
      <c r="F122" s="3">
        <f t="shared" si="7"/>
        <v>0</v>
      </c>
      <c r="G122" s="3"/>
      <c r="H122" s="3"/>
    </row>
    <row r="123" spans="1:8" ht="15">
      <c r="A123" s="4"/>
      <c r="B123" s="5">
        <v>113</v>
      </c>
      <c r="C123" s="3">
        <f t="shared" si="4"/>
        <v>0</v>
      </c>
      <c r="D123" s="3">
        <f t="shared" si="5"/>
        <v>0</v>
      </c>
      <c r="E123" s="3">
        <f t="shared" si="6"/>
        <v>0</v>
      </c>
      <c r="F123" s="3">
        <f t="shared" si="7"/>
        <v>0</v>
      </c>
      <c r="G123" s="3"/>
      <c r="H123" s="3"/>
    </row>
    <row r="124" spans="1:8" ht="15">
      <c r="A124" s="4"/>
      <c r="B124" s="5">
        <v>114</v>
      </c>
      <c r="C124" s="3">
        <f t="shared" si="4"/>
        <v>0</v>
      </c>
      <c r="D124" s="3">
        <f t="shared" si="5"/>
        <v>0</v>
      </c>
      <c r="E124" s="3">
        <f t="shared" si="6"/>
        <v>0</v>
      </c>
      <c r="F124" s="3">
        <f t="shared" si="7"/>
        <v>0</v>
      </c>
      <c r="G124" s="3"/>
      <c r="H124" s="3"/>
    </row>
    <row r="125" spans="1:8" ht="15">
      <c r="A125" s="4"/>
      <c r="B125" s="5">
        <v>115</v>
      </c>
      <c r="C125" s="3">
        <f t="shared" si="4"/>
        <v>0</v>
      </c>
      <c r="D125" s="3">
        <f t="shared" si="5"/>
        <v>0</v>
      </c>
      <c r="E125" s="3">
        <f t="shared" si="6"/>
        <v>0</v>
      </c>
      <c r="F125" s="3">
        <f t="shared" si="7"/>
        <v>0</v>
      </c>
      <c r="G125" s="3"/>
      <c r="H125" s="3"/>
    </row>
    <row r="126" spans="1:8" ht="15">
      <c r="A126" s="4"/>
      <c r="B126" s="5">
        <v>116</v>
      </c>
      <c r="C126" s="3">
        <f t="shared" si="4"/>
        <v>0</v>
      </c>
      <c r="D126" s="3">
        <f t="shared" si="5"/>
        <v>0</v>
      </c>
      <c r="E126" s="3">
        <f t="shared" si="6"/>
        <v>0</v>
      </c>
      <c r="F126" s="3">
        <f t="shared" si="7"/>
        <v>0</v>
      </c>
      <c r="G126" s="3"/>
      <c r="H126" s="3"/>
    </row>
    <row r="127" spans="1:8" ht="15">
      <c r="A127" s="4"/>
      <c r="B127" s="5">
        <v>117</v>
      </c>
      <c r="C127" s="3">
        <f t="shared" si="4"/>
        <v>0</v>
      </c>
      <c r="D127" s="3">
        <f t="shared" si="5"/>
        <v>0</v>
      </c>
      <c r="E127" s="3">
        <f t="shared" si="6"/>
        <v>0</v>
      </c>
      <c r="F127" s="3">
        <f t="shared" si="7"/>
        <v>0</v>
      </c>
      <c r="G127" s="3"/>
      <c r="H127" s="3"/>
    </row>
    <row r="128" spans="1:8" ht="15">
      <c r="A128" s="4"/>
      <c r="B128" s="5">
        <v>118</v>
      </c>
      <c r="C128" s="3">
        <f t="shared" si="4"/>
        <v>0</v>
      </c>
      <c r="D128" s="3">
        <f t="shared" si="5"/>
        <v>0</v>
      </c>
      <c r="E128" s="3">
        <f t="shared" si="6"/>
        <v>0</v>
      </c>
      <c r="F128" s="3">
        <f t="shared" si="7"/>
        <v>0</v>
      </c>
      <c r="G128" s="3"/>
      <c r="H128" s="3"/>
    </row>
    <row r="129" spans="1:8" ht="15">
      <c r="A129" s="4"/>
      <c r="B129" s="5">
        <v>119</v>
      </c>
      <c r="C129" s="3">
        <f t="shared" si="4"/>
        <v>0</v>
      </c>
      <c r="D129" s="3">
        <f t="shared" si="5"/>
        <v>0</v>
      </c>
      <c r="E129" s="3">
        <f t="shared" si="6"/>
        <v>0</v>
      </c>
      <c r="F129" s="3">
        <f t="shared" si="7"/>
        <v>0</v>
      </c>
      <c r="G129" s="3"/>
      <c r="H129" s="3"/>
    </row>
    <row r="130" spans="1:8" ht="15">
      <c r="A130" s="4"/>
      <c r="B130" s="5">
        <v>120</v>
      </c>
      <c r="C130" s="3">
        <f t="shared" si="4"/>
        <v>0</v>
      </c>
      <c r="D130" s="3">
        <f t="shared" si="5"/>
        <v>0</v>
      </c>
      <c r="E130" s="3">
        <f t="shared" si="6"/>
        <v>0</v>
      </c>
      <c r="F130" s="3">
        <f t="shared" si="7"/>
        <v>0</v>
      </c>
      <c r="G130" s="3">
        <f>F130</f>
        <v>0</v>
      </c>
      <c r="H130" s="3"/>
    </row>
    <row r="131" spans="1:8" ht="15">
      <c r="A131" s="4"/>
      <c r="B131" s="5">
        <v>121</v>
      </c>
      <c r="C131" s="3">
        <f t="shared" si="4"/>
        <v>0</v>
      </c>
      <c r="D131" s="3">
        <f t="shared" si="5"/>
        <v>0</v>
      </c>
      <c r="E131" s="3">
        <f t="shared" si="6"/>
        <v>0</v>
      </c>
      <c r="F131" s="3">
        <f t="shared" si="7"/>
        <v>0</v>
      </c>
      <c r="G131" s="3"/>
      <c r="H131" s="3"/>
    </row>
    <row r="132" spans="1:8" ht="15">
      <c r="A132" s="4"/>
      <c r="B132" s="5">
        <v>122</v>
      </c>
      <c r="C132" s="3">
        <f t="shared" si="4"/>
        <v>0</v>
      </c>
      <c r="D132" s="3">
        <f t="shared" si="5"/>
        <v>0</v>
      </c>
      <c r="E132" s="3">
        <f t="shared" si="6"/>
        <v>0</v>
      </c>
      <c r="F132" s="3">
        <f t="shared" si="7"/>
        <v>0</v>
      </c>
      <c r="G132" s="3"/>
      <c r="H132" s="3"/>
    </row>
    <row r="133" spans="1:8" ht="15">
      <c r="A133" s="4"/>
      <c r="B133" s="5">
        <v>123</v>
      </c>
      <c r="C133" s="3">
        <f t="shared" si="4"/>
        <v>0</v>
      </c>
      <c r="D133" s="3">
        <f t="shared" si="5"/>
        <v>0</v>
      </c>
      <c r="E133" s="3">
        <f t="shared" si="6"/>
        <v>0</v>
      </c>
      <c r="F133" s="3">
        <f t="shared" si="7"/>
        <v>0</v>
      </c>
      <c r="G133" s="3"/>
      <c r="H133" s="3"/>
    </row>
    <row r="134" spans="1:8" ht="15">
      <c r="A134" s="4"/>
      <c r="B134" s="5">
        <v>124</v>
      </c>
      <c r="C134" s="3">
        <f t="shared" si="4"/>
        <v>0</v>
      </c>
      <c r="D134" s="3">
        <f t="shared" si="5"/>
        <v>0</v>
      </c>
      <c r="E134" s="3">
        <f t="shared" si="6"/>
        <v>0</v>
      </c>
      <c r="F134" s="3">
        <f t="shared" si="7"/>
        <v>0</v>
      </c>
      <c r="G134" s="3"/>
      <c r="H134" s="3"/>
    </row>
    <row r="135" spans="1:8" ht="15">
      <c r="A135" s="4"/>
      <c r="B135" s="5">
        <v>125</v>
      </c>
      <c r="C135" s="3">
        <f t="shared" si="4"/>
        <v>0</v>
      </c>
      <c r="D135" s="3">
        <f t="shared" si="5"/>
        <v>0</v>
      </c>
      <c r="E135" s="3">
        <f t="shared" si="6"/>
        <v>0</v>
      </c>
      <c r="F135" s="3">
        <f t="shared" si="7"/>
        <v>0</v>
      </c>
      <c r="G135" s="3"/>
      <c r="H135" s="3"/>
    </row>
    <row r="136" spans="1:8" ht="15">
      <c r="A136" s="4"/>
      <c r="B136" s="5">
        <v>126</v>
      </c>
      <c r="C136" s="3">
        <f t="shared" si="4"/>
        <v>0</v>
      </c>
      <c r="D136" s="3">
        <f t="shared" si="5"/>
        <v>0</v>
      </c>
      <c r="E136" s="3">
        <f t="shared" si="6"/>
        <v>0</v>
      </c>
      <c r="F136" s="3">
        <f t="shared" si="7"/>
        <v>0</v>
      </c>
      <c r="G136" s="3"/>
      <c r="H136" s="3"/>
    </row>
    <row r="137" spans="1:8" ht="15">
      <c r="A137" s="4"/>
      <c r="B137" s="5">
        <v>127</v>
      </c>
      <c r="C137" s="3">
        <f t="shared" si="4"/>
        <v>0</v>
      </c>
      <c r="D137" s="3">
        <f t="shared" si="5"/>
        <v>0</v>
      </c>
      <c r="E137" s="3">
        <f t="shared" si="6"/>
        <v>0</v>
      </c>
      <c r="F137" s="3">
        <f t="shared" si="7"/>
        <v>0</v>
      </c>
      <c r="G137" s="3"/>
      <c r="H137" s="3"/>
    </row>
    <row r="138" spans="1:8" ht="15">
      <c r="A138" s="4"/>
      <c r="B138" s="5">
        <v>128</v>
      </c>
      <c r="C138" s="3">
        <f t="shared" si="4"/>
        <v>0</v>
      </c>
      <c r="D138" s="3">
        <f t="shared" si="5"/>
        <v>0</v>
      </c>
      <c r="E138" s="3">
        <f t="shared" si="6"/>
        <v>0</v>
      </c>
      <c r="F138" s="3">
        <f t="shared" si="7"/>
        <v>0</v>
      </c>
      <c r="G138" s="3"/>
      <c r="H138" s="3"/>
    </row>
    <row r="139" spans="1:8" ht="15">
      <c r="A139" s="4"/>
      <c r="B139" s="5">
        <v>129</v>
      </c>
      <c r="C139" s="3">
        <f t="shared" si="4"/>
        <v>0</v>
      </c>
      <c r="D139" s="3">
        <f t="shared" si="5"/>
        <v>0</v>
      </c>
      <c r="E139" s="3">
        <f t="shared" si="6"/>
        <v>0</v>
      </c>
      <c r="F139" s="3">
        <f t="shared" si="7"/>
        <v>0</v>
      </c>
      <c r="G139" s="3"/>
      <c r="H139" s="3"/>
    </row>
    <row r="140" spans="1:8" ht="15">
      <c r="A140" s="4"/>
      <c r="B140" s="5">
        <v>130</v>
      </c>
      <c r="C140" s="3">
        <f aca="true" t="shared" si="8" ref="C140:C203">IF($B140&gt;$C$4*$C$5,0,IF($B140=$C$5*$C$4,ROUND($F139*($C$6/$C$5),2)+$F139,$C$7))</f>
        <v>0</v>
      </c>
      <c r="D140" s="3">
        <f aca="true" t="shared" si="9" ref="D140:D203">ROUND(F139*$C$6/$C$5,2)</f>
        <v>0</v>
      </c>
      <c r="E140" s="3">
        <f aca="true" t="shared" si="10" ref="E140:E203">IF(F139-(C140-D140)&lt;1,F139,ROUND(C140-D140,2))</f>
        <v>0</v>
      </c>
      <c r="F140" s="3">
        <f t="shared" si="7"/>
        <v>0</v>
      </c>
      <c r="G140" s="3"/>
      <c r="H140" s="3"/>
    </row>
    <row r="141" spans="1:8" ht="15">
      <c r="A141" s="4"/>
      <c r="B141" s="5">
        <v>131</v>
      </c>
      <c r="C141" s="3">
        <f t="shared" si="8"/>
        <v>0</v>
      </c>
      <c r="D141" s="3">
        <f t="shared" si="9"/>
        <v>0</v>
      </c>
      <c r="E141" s="3">
        <f t="shared" si="10"/>
        <v>0</v>
      </c>
      <c r="F141" s="3">
        <f aca="true" t="shared" si="11" ref="F141:F204">ROUND(F140-E141,2)</f>
        <v>0</v>
      </c>
      <c r="G141" s="3"/>
      <c r="H141" s="3"/>
    </row>
    <row r="142" spans="1:8" ht="15">
      <c r="A142" s="4"/>
      <c r="B142" s="5">
        <v>132</v>
      </c>
      <c r="C142" s="3">
        <f t="shared" si="8"/>
        <v>0</v>
      </c>
      <c r="D142" s="3">
        <f t="shared" si="9"/>
        <v>0</v>
      </c>
      <c r="E142" s="3">
        <f t="shared" si="10"/>
        <v>0</v>
      </c>
      <c r="F142" s="3">
        <f t="shared" si="11"/>
        <v>0</v>
      </c>
      <c r="G142" s="3">
        <f>F142</f>
        <v>0</v>
      </c>
      <c r="H142" s="3"/>
    </row>
    <row r="143" spans="1:8" ht="15">
      <c r="A143" s="4"/>
      <c r="B143" s="5">
        <v>133</v>
      </c>
      <c r="C143" s="3">
        <f t="shared" si="8"/>
        <v>0</v>
      </c>
      <c r="D143" s="3">
        <f t="shared" si="9"/>
        <v>0</v>
      </c>
      <c r="E143" s="3">
        <f t="shared" si="10"/>
        <v>0</v>
      </c>
      <c r="F143" s="3">
        <f t="shared" si="11"/>
        <v>0</v>
      </c>
      <c r="G143" s="3"/>
      <c r="H143" s="3"/>
    </row>
    <row r="144" spans="1:8" ht="15">
      <c r="A144" s="4"/>
      <c r="B144" s="5">
        <v>134</v>
      </c>
      <c r="C144" s="3">
        <f t="shared" si="8"/>
        <v>0</v>
      </c>
      <c r="D144" s="3">
        <f t="shared" si="9"/>
        <v>0</v>
      </c>
      <c r="E144" s="3">
        <f t="shared" si="10"/>
        <v>0</v>
      </c>
      <c r="F144" s="3">
        <f t="shared" si="11"/>
        <v>0</v>
      </c>
      <c r="G144" s="3"/>
      <c r="H144" s="3"/>
    </row>
    <row r="145" spans="1:8" ht="15">
      <c r="A145" s="4"/>
      <c r="B145" s="5">
        <v>135</v>
      </c>
      <c r="C145" s="3">
        <f t="shared" si="8"/>
        <v>0</v>
      </c>
      <c r="D145" s="3">
        <f t="shared" si="9"/>
        <v>0</v>
      </c>
      <c r="E145" s="3">
        <f t="shared" si="10"/>
        <v>0</v>
      </c>
      <c r="F145" s="3">
        <f t="shared" si="11"/>
        <v>0</v>
      </c>
      <c r="G145" s="3"/>
      <c r="H145" s="3"/>
    </row>
    <row r="146" spans="1:8" ht="15">
      <c r="A146" s="4"/>
      <c r="B146" s="5">
        <v>136</v>
      </c>
      <c r="C146" s="3">
        <f t="shared" si="8"/>
        <v>0</v>
      </c>
      <c r="D146" s="3">
        <f t="shared" si="9"/>
        <v>0</v>
      </c>
      <c r="E146" s="3">
        <f t="shared" si="10"/>
        <v>0</v>
      </c>
      <c r="F146" s="3">
        <f t="shared" si="11"/>
        <v>0</v>
      </c>
      <c r="G146" s="3"/>
      <c r="H146" s="3"/>
    </row>
    <row r="147" spans="1:8" ht="15">
      <c r="A147" s="4"/>
      <c r="B147" s="5">
        <v>137</v>
      </c>
      <c r="C147" s="3">
        <f t="shared" si="8"/>
        <v>0</v>
      </c>
      <c r="D147" s="3">
        <f t="shared" si="9"/>
        <v>0</v>
      </c>
      <c r="E147" s="3">
        <f t="shared" si="10"/>
        <v>0</v>
      </c>
      <c r="F147" s="3">
        <f t="shared" si="11"/>
        <v>0</v>
      </c>
      <c r="G147" s="3"/>
      <c r="H147" s="3"/>
    </row>
    <row r="148" spans="1:8" ht="15">
      <c r="A148" s="4"/>
      <c r="B148" s="5">
        <v>138</v>
      </c>
      <c r="C148" s="3">
        <f t="shared" si="8"/>
        <v>0</v>
      </c>
      <c r="D148" s="3">
        <f t="shared" si="9"/>
        <v>0</v>
      </c>
      <c r="E148" s="3">
        <f t="shared" si="10"/>
        <v>0</v>
      </c>
      <c r="F148" s="3">
        <f t="shared" si="11"/>
        <v>0</v>
      </c>
      <c r="G148" s="3"/>
      <c r="H148" s="3"/>
    </row>
    <row r="149" spans="1:8" ht="15">
      <c r="A149" s="4"/>
      <c r="B149" s="5">
        <v>139</v>
      </c>
      <c r="C149" s="3">
        <f t="shared" si="8"/>
        <v>0</v>
      </c>
      <c r="D149" s="3">
        <f t="shared" si="9"/>
        <v>0</v>
      </c>
      <c r="E149" s="3">
        <f t="shared" si="10"/>
        <v>0</v>
      </c>
      <c r="F149" s="3">
        <f t="shared" si="11"/>
        <v>0</v>
      </c>
      <c r="G149" s="3"/>
      <c r="H149" s="3"/>
    </row>
    <row r="150" spans="1:8" ht="15">
      <c r="A150" s="4"/>
      <c r="B150" s="5">
        <v>140</v>
      </c>
      <c r="C150" s="3">
        <f t="shared" si="8"/>
        <v>0</v>
      </c>
      <c r="D150" s="3">
        <f t="shared" si="9"/>
        <v>0</v>
      </c>
      <c r="E150" s="3">
        <f t="shared" si="10"/>
        <v>0</v>
      </c>
      <c r="F150" s="3">
        <f t="shared" si="11"/>
        <v>0</v>
      </c>
      <c r="G150" s="3"/>
      <c r="H150" s="3"/>
    </row>
    <row r="151" spans="1:8" ht="15">
      <c r="A151" s="4"/>
      <c r="B151" s="5">
        <v>141</v>
      </c>
      <c r="C151" s="3">
        <f t="shared" si="8"/>
        <v>0</v>
      </c>
      <c r="D151" s="3">
        <f t="shared" si="9"/>
        <v>0</v>
      </c>
      <c r="E151" s="3">
        <f t="shared" si="10"/>
        <v>0</v>
      </c>
      <c r="F151" s="3">
        <f t="shared" si="11"/>
        <v>0</v>
      </c>
      <c r="G151" s="3"/>
      <c r="H151" s="3"/>
    </row>
    <row r="152" spans="1:8" ht="15">
      <c r="A152" s="4"/>
      <c r="B152" s="5">
        <v>142</v>
      </c>
      <c r="C152" s="3">
        <f t="shared" si="8"/>
        <v>0</v>
      </c>
      <c r="D152" s="3">
        <f t="shared" si="9"/>
        <v>0</v>
      </c>
      <c r="E152" s="3">
        <f t="shared" si="10"/>
        <v>0</v>
      </c>
      <c r="F152" s="3">
        <f t="shared" si="11"/>
        <v>0</v>
      </c>
      <c r="G152" s="3"/>
      <c r="H152" s="3"/>
    </row>
    <row r="153" spans="1:8" ht="15">
      <c r="A153" s="4"/>
      <c r="B153" s="5">
        <v>143</v>
      </c>
      <c r="C153" s="3">
        <f t="shared" si="8"/>
        <v>0</v>
      </c>
      <c r="D153" s="3">
        <f t="shared" si="9"/>
        <v>0</v>
      </c>
      <c r="E153" s="3">
        <f t="shared" si="10"/>
        <v>0</v>
      </c>
      <c r="F153" s="3">
        <f t="shared" si="11"/>
        <v>0</v>
      </c>
      <c r="G153" s="3"/>
      <c r="H153" s="3"/>
    </row>
    <row r="154" spans="1:8" ht="15">
      <c r="A154" s="4"/>
      <c r="B154" s="5">
        <v>144</v>
      </c>
      <c r="C154" s="3">
        <f t="shared" si="8"/>
        <v>0</v>
      </c>
      <c r="D154" s="3">
        <f t="shared" si="9"/>
        <v>0</v>
      </c>
      <c r="E154" s="3">
        <f t="shared" si="10"/>
        <v>0</v>
      </c>
      <c r="F154" s="3">
        <f t="shared" si="11"/>
        <v>0</v>
      </c>
      <c r="G154" s="3">
        <f>F154</f>
        <v>0</v>
      </c>
      <c r="H154" s="3"/>
    </row>
    <row r="155" spans="1:8" ht="15">
      <c r="A155" s="4"/>
      <c r="B155" s="5">
        <v>145</v>
      </c>
      <c r="C155" s="3">
        <f t="shared" si="8"/>
        <v>0</v>
      </c>
      <c r="D155" s="3">
        <f t="shared" si="9"/>
        <v>0</v>
      </c>
      <c r="E155" s="3">
        <f t="shared" si="10"/>
        <v>0</v>
      </c>
      <c r="F155" s="3">
        <f t="shared" si="11"/>
        <v>0</v>
      </c>
      <c r="G155" s="3"/>
      <c r="H155" s="3"/>
    </row>
    <row r="156" spans="1:8" ht="15">
      <c r="A156" s="4"/>
      <c r="B156" s="5">
        <v>146</v>
      </c>
      <c r="C156" s="3">
        <f t="shared" si="8"/>
        <v>0</v>
      </c>
      <c r="D156" s="3">
        <f t="shared" si="9"/>
        <v>0</v>
      </c>
      <c r="E156" s="3">
        <f t="shared" si="10"/>
        <v>0</v>
      </c>
      <c r="F156" s="3">
        <f t="shared" si="11"/>
        <v>0</v>
      </c>
      <c r="G156" s="3"/>
      <c r="H156" s="3"/>
    </row>
    <row r="157" spans="1:8" ht="15">
      <c r="A157" s="4"/>
      <c r="B157" s="5">
        <v>147</v>
      </c>
      <c r="C157" s="3">
        <f t="shared" si="8"/>
        <v>0</v>
      </c>
      <c r="D157" s="3">
        <f t="shared" si="9"/>
        <v>0</v>
      </c>
      <c r="E157" s="3">
        <f t="shared" si="10"/>
        <v>0</v>
      </c>
      <c r="F157" s="3">
        <f t="shared" si="11"/>
        <v>0</v>
      </c>
      <c r="G157" s="3"/>
      <c r="H157" s="3"/>
    </row>
    <row r="158" spans="1:8" ht="15">
      <c r="A158" s="4"/>
      <c r="B158" s="5">
        <v>148</v>
      </c>
      <c r="C158" s="3">
        <f t="shared" si="8"/>
        <v>0</v>
      </c>
      <c r="D158" s="3">
        <f t="shared" si="9"/>
        <v>0</v>
      </c>
      <c r="E158" s="3">
        <f t="shared" si="10"/>
        <v>0</v>
      </c>
      <c r="F158" s="3">
        <f t="shared" si="11"/>
        <v>0</v>
      </c>
      <c r="G158" s="3"/>
      <c r="H158" s="3"/>
    </row>
    <row r="159" spans="1:8" ht="15">
      <c r="A159" s="4"/>
      <c r="B159" s="5">
        <v>149</v>
      </c>
      <c r="C159" s="3">
        <f t="shared" si="8"/>
        <v>0</v>
      </c>
      <c r="D159" s="3">
        <f t="shared" si="9"/>
        <v>0</v>
      </c>
      <c r="E159" s="3">
        <f t="shared" si="10"/>
        <v>0</v>
      </c>
      <c r="F159" s="3">
        <f t="shared" si="11"/>
        <v>0</v>
      </c>
      <c r="G159" s="3"/>
      <c r="H159" s="3"/>
    </row>
    <row r="160" spans="1:8" ht="15">
      <c r="A160" s="4"/>
      <c r="B160" s="5">
        <v>150</v>
      </c>
      <c r="C160" s="3">
        <f t="shared" si="8"/>
        <v>0</v>
      </c>
      <c r="D160" s="3">
        <f t="shared" si="9"/>
        <v>0</v>
      </c>
      <c r="E160" s="3">
        <f t="shared" si="10"/>
        <v>0</v>
      </c>
      <c r="F160" s="3">
        <f t="shared" si="11"/>
        <v>0</v>
      </c>
      <c r="G160" s="3"/>
      <c r="H160" s="3"/>
    </row>
    <row r="161" spans="1:8" ht="15">
      <c r="A161" s="4"/>
      <c r="B161" s="5">
        <v>151</v>
      </c>
      <c r="C161" s="3">
        <f t="shared" si="8"/>
        <v>0</v>
      </c>
      <c r="D161" s="3">
        <f t="shared" si="9"/>
        <v>0</v>
      </c>
      <c r="E161" s="3">
        <f t="shared" si="10"/>
        <v>0</v>
      </c>
      <c r="F161" s="3">
        <f t="shared" si="11"/>
        <v>0</v>
      </c>
      <c r="G161" s="3"/>
      <c r="H161" s="3"/>
    </row>
    <row r="162" spans="1:8" ht="15">
      <c r="A162" s="4"/>
      <c r="B162" s="5">
        <v>152</v>
      </c>
      <c r="C162" s="3">
        <f t="shared" si="8"/>
        <v>0</v>
      </c>
      <c r="D162" s="3">
        <f t="shared" si="9"/>
        <v>0</v>
      </c>
      <c r="E162" s="3">
        <f t="shared" si="10"/>
        <v>0</v>
      </c>
      <c r="F162" s="3">
        <f t="shared" si="11"/>
        <v>0</v>
      </c>
      <c r="G162" s="3"/>
      <c r="H162" s="3"/>
    </row>
    <row r="163" spans="1:8" ht="15">
      <c r="A163" s="4"/>
      <c r="B163" s="5">
        <v>153</v>
      </c>
      <c r="C163" s="3">
        <f t="shared" si="8"/>
        <v>0</v>
      </c>
      <c r="D163" s="3">
        <f t="shared" si="9"/>
        <v>0</v>
      </c>
      <c r="E163" s="3">
        <f t="shared" si="10"/>
        <v>0</v>
      </c>
      <c r="F163" s="3">
        <f t="shared" si="11"/>
        <v>0</v>
      </c>
      <c r="G163" s="3"/>
      <c r="H163" s="3"/>
    </row>
    <row r="164" spans="1:8" ht="15">
      <c r="A164" s="4"/>
      <c r="B164" s="5">
        <v>154</v>
      </c>
      <c r="C164" s="3">
        <f t="shared" si="8"/>
        <v>0</v>
      </c>
      <c r="D164" s="3">
        <f t="shared" si="9"/>
        <v>0</v>
      </c>
      <c r="E164" s="3">
        <f t="shared" si="10"/>
        <v>0</v>
      </c>
      <c r="F164" s="3">
        <f t="shared" si="11"/>
        <v>0</v>
      </c>
      <c r="G164" s="3"/>
      <c r="H164" s="3"/>
    </row>
    <row r="165" spans="1:8" ht="15">
      <c r="A165" s="4"/>
      <c r="B165" s="5">
        <v>155</v>
      </c>
      <c r="C165" s="3">
        <f t="shared" si="8"/>
        <v>0</v>
      </c>
      <c r="D165" s="3">
        <f t="shared" si="9"/>
        <v>0</v>
      </c>
      <c r="E165" s="3">
        <f t="shared" si="10"/>
        <v>0</v>
      </c>
      <c r="F165" s="3">
        <f t="shared" si="11"/>
        <v>0</v>
      </c>
      <c r="G165" s="3"/>
      <c r="H165" s="3"/>
    </row>
    <row r="166" spans="1:8" ht="15">
      <c r="A166" s="4"/>
      <c r="B166" s="5">
        <v>156</v>
      </c>
      <c r="C166" s="3">
        <f t="shared" si="8"/>
        <v>0</v>
      </c>
      <c r="D166" s="3">
        <f t="shared" si="9"/>
        <v>0</v>
      </c>
      <c r="E166" s="3">
        <f t="shared" si="10"/>
        <v>0</v>
      </c>
      <c r="F166" s="3">
        <f t="shared" si="11"/>
        <v>0</v>
      </c>
      <c r="G166" s="3">
        <f>F166</f>
        <v>0</v>
      </c>
      <c r="H166" s="3"/>
    </row>
    <row r="167" spans="1:8" ht="15">
      <c r="A167" s="4"/>
      <c r="B167" s="5">
        <v>157</v>
      </c>
      <c r="C167" s="3">
        <f t="shared" si="8"/>
        <v>0</v>
      </c>
      <c r="D167" s="3">
        <f t="shared" si="9"/>
        <v>0</v>
      </c>
      <c r="E167" s="3">
        <f t="shared" si="10"/>
        <v>0</v>
      </c>
      <c r="F167" s="3">
        <f t="shared" si="11"/>
        <v>0</v>
      </c>
      <c r="G167" s="3"/>
      <c r="H167" s="3"/>
    </row>
    <row r="168" spans="1:8" ht="15">
      <c r="A168" s="4"/>
      <c r="B168" s="5">
        <v>158</v>
      </c>
      <c r="C168" s="3">
        <f t="shared" si="8"/>
        <v>0</v>
      </c>
      <c r="D168" s="3">
        <f t="shared" si="9"/>
        <v>0</v>
      </c>
      <c r="E168" s="3">
        <f t="shared" si="10"/>
        <v>0</v>
      </c>
      <c r="F168" s="3">
        <f t="shared" si="11"/>
        <v>0</v>
      </c>
      <c r="G168" s="3"/>
      <c r="H168" s="3"/>
    </row>
    <row r="169" spans="1:8" ht="15">
      <c r="A169" s="4"/>
      <c r="B169" s="5">
        <v>159</v>
      </c>
      <c r="C169" s="3">
        <f t="shared" si="8"/>
        <v>0</v>
      </c>
      <c r="D169" s="3">
        <f t="shared" si="9"/>
        <v>0</v>
      </c>
      <c r="E169" s="3">
        <f t="shared" si="10"/>
        <v>0</v>
      </c>
      <c r="F169" s="3">
        <f t="shared" si="11"/>
        <v>0</v>
      </c>
      <c r="G169" s="3"/>
      <c r="H169" s="3"/>
    </row>
    <row r="170" spans="1:8" ht="15">
      <c r="A170" s="4"/>
      <c r="B170" s="5">
        <v>160</v>
      </c>
      <c r="C170" s="3">
        <f t="shared" si="8"/>
        <v>0</v>
      </c>
      <c r="D170" s="3">
        <f t="shared" si="9"/>
        <v>0</v>
      </c>
      <c r="E170" s="3">
        <f t="shared" si="10"/>
        <v>0</v>
      </c>
      <c r="F170" s="3">
        <f t="shared" si="11"/>
        <v>0</v>
      </c>
      <c r="G170" s="3"/>
      <c r="H170" s="3"/>
    </row>
    <row r="171" spans="1:8" ht="15">
      <c r="A171" s="4"/>
      <c r="B171" s="5">
        <v>161</v>
      </c>
      <c r="C171" s="3">
        <f t="shared" si="8"/>
        <v>0</v>
      </c>
      <c r="D171" s="3">
        <f t="shared" si="9"/>
        <v>0</v>
      </c>
      <c r="E171" s="3">
        <f t="shared" si="10"/>
        <v>0</v>
      </c>
      <c r="F171" s="3">
        <f t="shared" si="11"/>
        <v>0</v>
      </c>
      <c r="G171" s="3"/>
      <c r="H171" s="3"/>
    </row>
    <row r="172" spans="1:8" ht="15">
      <c r="A172" s="4"/>
      <c r="B172" s="5">
        <v>162</v>
      </c>
      <c r="C172" s="3">
        <f t="shared" si="8"/>
        <v>0</v>
      </c>
      <c r="D172" s="3">
        <f t="shared" si="9"/>
        <v>0</v>
      </c>
      <c r="E172" s="3">
        <f t="shared" si="10"/>
        <v>0</v>
      </c>
      <c r="F172" s="3">
        <f t="shared" si="11"/>
        <v>0</v>
      </c>
      <c r="G172" s="3"/>
      <c r="H172" s="3"/>
    </row>
    <row r="173" spans="1:8" ht="15">
      <c r="A173" s="4"/>
      <c r="B173" s="5">
        <v>163</v>
      </c>
      <c r="C173" s="3">
        <f t="shared" si="8"/>
        <v>0</v>
      </c>
      <c r="D173" s="3">
        <f t="shared" si="9"/>
        <v>0</v>
      </c>
      <c r="E173" s="3">
        <f t="shared" si="10"/>
        <v>0</v>
      </c>
      <c r="F173" s="3">
        <f t="shared" si="11"/>
        <v>0</v>
      </c>
      <c r="G173" s="3"/>
      <c r="H173" s="3"/>
    </row>
    <row r="174" spans="1:8" ht="15">
      <c r="A174" s="4"/>
      <c r="B174" s="5">
        <v>164</v>
      </c>
      <c r="C174" s="3">
        <f t="shared" si="8"/>
        <v>0</v>
      </c>
      <c r="D174" s="3">
        <f t="shared" si="9"/>
        <v>0</v>
      </c>
      <c r="E174" s="3">
        <f t="shared" si="10"/>
        <v>0</v>
      </c>
      <c r="F174" s="3">
        <f t="shared" si="11"/>
        <v>0</v>
      </c>
      <c r="G174" s="3"/>
      <c r="H174" s="3"/>
    </row>
    <row r="175" spans="1:8" ht="15">
      <c r="A175" s="4"/>
      <c r="B175" s="5">
        <v>165</v>
      </c>
      <c r="C175" s="3">
        <f t="shared" si="8"/>
        <v>0</v>
      </c>
      <c r="D175" s="3">
        <f t="shared" si="9"/>
        <v>0</v>
      </c>
      <c r="E175" s="3">
        <f t="shared" si="10"/>
        <v>0</v>
      </c>
      <c r="F175" s="3">
        <f t="shared" si="11"/>
        <v>0</v>
      </c>
      <c r="G175" s="3"/>
      <c r="H175" s="3"/>
    </row>
    <row r="176" spans="1:8" ht="15">
      <c r="A176" s="4"/>
      <c r="B176" s="5">
        <v>166</v>
      </c>
      <c r="C176" s="3">
        <f t="shared" si="8"/>
        <v>0</v>
      </c>
      <c r="D176" s="3">
        <f t="shared" si="9"/>
        <v>0</v>
      </c>
      <c r="E176" s="3">
        <f t="shared" si="10"/>
        <v>0</v>
      </c>
      <c r="F176" s="3">
        <f t="shared" si="11"/>
        <v>0</v>
      </c>
      <c r="G176" s="3"/>
      <c r="H176" s="3"/>
    </row>
    <row r="177" spans="1:8" ht="15">
      <c r="A177" s="4"/>
      <c r="B177" s="5">
        <v>167</v>
      </c>
      <c r="C177" s="3">
        <f t="shared" si="8"/>
        <v>0</v>
      </c>
      <c r="D177" s="3">
        <f t="shared" si="9"/>
        <v>0</v>
      </c>
      <c r="E177" s="3">
        <f t="shared" si="10"/>
        <v>0</v>
      </c>
      <c r="F177" s="3">
        <f t="shared" si="11"/>
        <v>0</v>
      </c>
      <c r="G177" s="3"/>
      <c r="H177" s="3"/>
    </row>
    <row r="178" spans="1:8" ht="15">
      <c r="A178" s="4"/>
      <c r="B178" s="5">
        <v>168</v>
      </c>
      <c r="C178" s="3">
        <f t="shared" si="8"/>
        <v>0</v>
      </c>
      <c r="D178" s="3">
        <f t="shared" si="9"/>
        <v>0</v>
      </c>
      <c r="E178" s="3">
        <f t="shared" si="10"/>
        <v>0</v>
      </c>
      <c r="F178" s="3">
        <f t="shared" si="11"/>
        <v>0</v>
      </c>
      <c r="G178" s="3">
        <f>F178</f>
        <v>0</v>
      </c>
      <c r="H178" s="3"/>
    </row>
    <row r="179" spans="1:8" ht="15">
      <c r="A179" s="4"/>
      <c r="B179" s="5">
        <v>169</v>
      </c>
      <c r="C179" s="3">
        <f t="shared" si="8"/>
        <v>0</v>
      </c>
      <c r="D179" s="3">
        <f t="shared" si="9"/>
        <v>0</v>
      </c>
      <c r="E179" s="3">
        <f t="shared" si="10"/>
        <v>0</v>
      </c>
      <c r="F179" s="3">
        <f t="shared" si="11"/>
        <v>0</v>
      </c>
      <c r="G179" s="3"/>
      <c r="H179" s="3"/>
    </row>
    <row r="180" spans="1:8" ht="15">
      <c r="A180" s="4"/>
      <c r="B180" s="5">
        <v>170</v>
      </c>
      <c r="C180" s="3">
        <f t="shared" si="8"/>
        <v>0</v>
      </c>
      <c r="D180" s="3">
        <f t="shared" si="9"/>
        <v>0</v>
      </c>
      <c r="E180" s="3">
        <f t="shared" si="10"/>
        <v>0</v>
      </c>
      <c r="F180" s="3">
        <f t="shared" si="11"/>
        <v>0</v>
      </c>
      <c r="G180" s="3"/>
      <c r="H180" s="3"/>
    </row>
    <row r="181" spans="1:8" ht="15">
      <c r="A181" s="4"/>
      <c r="B181" s="5">
        <v>171</v>
      </c>
      <c r="C181" s="3">
        <f t="shared" si="8"/>
        <v>0</v>
      </c>
      <c r="D181" s="3">
        <f t="shared" si="9"/>
        <v>0</v>
      </c>
      <c r="E181" s="3">
        <f t="shared" si="10"/>
        <v>0</v>
      </c>
      <c r="F181" s="3">
        <f t="shared" si="11"/>
        <v>0</v>
      </c>
      <c r="G181" s="3"/>
      <c r="H181" s="3"/>
    </row>
    <row r="182" spans="1:8" ht="15">
      <c r="A182" s="4"/>
      <c r="B182" s="5">
        <v>172</v>
      </c>
      <c r="C182" s="3">
        <f t="shared" si="8"/>
        <v>0</v>
      </c>
      <c r="D182" s="3">
        <f t="shared" si="9"/>
        <v>0</v>
      </c>
      <c r="E182" s="3">
        <f t="shared" si="10"/>
        <v>0</v>
      </c>
      <c r="F182" s="3">
        <f t="shared" si="11"/>
        <v>0</v>
      </c>
      <c r="G182" s="3"/>
      <c r="H182" s="3"/>
    </row>
    <row r="183" spans="1:8" ht="15">
      <c r="A183" s="4"/>
      <c r="B183" s="5">
        <v>173</v>
      </c>
      <c r="C183" s="3">
        <f t="shared" si="8"/>
        <v>0</v>
      </c>
      <c r="D183" s="3">
        <f t="shared" si="9"/>
        <v>0</v>
      </c>
      <c r="E183" s="3">
        <f t="shared" si="10"/>
        <v>0</v>
      </c>
      <c r="F183" s="3">
        <f t="shared" si="11"/>
        <v>0</v>
      </c>
      <c r="G183" s="3"/>
      <c r="H183" s="3"/>
    </row>
    <row r="184" spans="1:8" ht="15">
      <c r="A184" s="4"/>
      <c r="B184" s="5">
        <v>174</v>
      </c>
      <c r="C184" s="3">
        <f t="shared" si="8"/>
        <v>0</v>
      </c>
      <c r="D184" s="3">
        <f t="shared" si="9"/>
        <v>0</v>
      </c>
      <c r="E184" s="3">
        <f t="shared" si="10"/>
        <v>0</v>
      </c>
      <c r="F184" s="3">
        <f t="shared" si="11"/>
        <v>0</v>
      </c>
      <c r="G184" s="3"/>
      <c r="H184" s="3"/>
    </row>
    <row r="185" spans="1:8" ht="15">
      <c r="A185" s="4"/>
      <c r="B185" s="5">
        <v>175</v>
      </c>
      <c r="C185" s="3">
        <f t="shared" si="8"/>
        <v>0</v>
      </c>
      <c r="D185" s="3">
        <f t="shared" si="9"/>
        <v>0</v>
      </c>
      <c r="E185" s="3">
        <f t="shared" si="10"/>
        <v>0</v>
      </c>
      <c r="F185" s="3">
        <f t="shared" si="11"/>
        <v>0</v>
      </c>
      <c r="G185" s="3"/>
      <c r="H185" s="3"/>
    </row>
    <row r="186" spans="1:8" ht="15">
      <c r="A186" s="4"/>
      <c r="B186" s="5">
        <v>176</v>
      </c>
      <c r="C186" s="3">
        <f t="shared" si="8"/>
        <v>0</v>
      </c>
      <c r="D186" s="3">
        <f t="shared" si="9"/>
        <v>0</v>
      </c>
      <c r="E186" s="3">
        <f t="shared" si="10"/>
        <v>0</v>
      </c>
      <c r="F186" s="3">
        <f t="shared" si="11"/>
        <v>0</v>
      </c>
      <c r="G186" s="3"/>
      <c r="H186" s="3"/>
    </row>
    <row r="187" spans="1:8" ht="15">
      <c r="A187" s="4"/>
      <c r="B187" s="5">
        <v>177</v>
      </c>
      <c r="C187" s="3">
        <f t="shared" si="8"/>
        <v>0</v>
      </c>
      <c r="D187" s="3">
        <f t="shared" si="9"/>
        <v>0</v>
      </c>
      <c r="E187" s="3">
        <f t="shared" si="10"/>
        <v>0</v>
      </c>
      <c r="F187" s="3">
        <f t="shared" si="11"/>
        <v>0</v>
      </c>
      <c r="G187" s="3"/>
      <c r="H187" s="3"/>
    </row>
    <row r="188" spans="1:8" ht="15">
      <c r="A188" s="4"/>
      <c r="B188" s="5">
        <v>178</v>
      </c>
      <c r="C188" s="3">
        <f t="shared" si="8"/>
        <v>0</v>
      </c>
      <c r="D188" s="3">
        <f t="shared" si="9"/>
        <v>0</v>
      </c>
      <c r="E188" s="3">
        <f t="shared" si="10"/>
        <v>0</v>
      </c>
      <c r="F188" s="3">
        <f t="shared" si="11"/>
        <v>0</v>
      </c>
      <c r="G188" s="3"/>
      <c r="H188" s="3"/>
    </row>
    <row r="189" spans="1:8" ht="15">
      <c r="A189" s="4"/>
      <c r="B189" s="5">
        <v>179</v>
      </c>
      <c r="C189" s="3">
        <f t="shared" si="8"/>
        <v>0</v>
      </c>
      <c r="D189" s="3">
        <f t="shared" si="9"/>
        <v>0</v>
      </c>
      <c r="E189" s="3">
        <f t="shared" si="10"/>
        <v>0</v>
      </c>
      <c r="F189" s="3">
        <f t="shared" si="11"/>
        <v>0</v>
      </c>
      <c r="G189" s="3"/>
      <c r="H189" s="3"/>
    </row>
    <row r="190" spans="1:8" ht="15">
      <c r="A190" s="4"/>
      <c r="B190" s="5">
        <v>180</v>
      </c>
      <c r="C190" s="3">
        <f t="shared" si="8"/>
        <v>0</v>
      </c>
      <c r="D190" s="3">
        <f t="shared" si="9"/>
        <v>0</v>
      </c>
      <c r="E190" s="3">
        <f t="shared" si="10"/>
        <v>0</v>
      </c>
      <c r="F190" s="3">
        <f t="shared" si="11"/>
        <v>0</v>
      </c>
      <c r="G190" s="3">
        <f>F190</f>
        <v>0</v>
      </c>
      <c r="H190" s="3"/>
    </row>
    <row r="191" spans="1:8" ht="15">
      <c r="A191" s="4"/>
      <c r="B191" s="5">
        <v>181</v>
      </c>
      <c r="C191" s="3">
        <f t="shared" si="8"/>
        <v>0</v>
      </c>
      <c r="D191" s="3">
        <f t="shared" si="9"/>
        <v>0</v>
      </c>
      <c r="E191" s="3">
        <f t="shared" si="10"/>
        <v>0</v>
      </c>
      <c r="F191" s="3">
        <f t="shared" si="11"/>
        <v>0</v>
      </c>
      <c r="G191" s="3"/>
      <c r="H191" s="3"/>
    </row>
    <row r="192" spans="1:8" ht="15">
      <c r="A192" s="4"/>
      <c r="B192" s="5">
        <v>182</v>
      </c>
      <c r="C192" s="3">
        <f t="shared" si="8"/>
        <v>0</v>
      </c>
      <c r="D192" s="3">
        <f t="shared" si="9"/>
        <v>0</v>
      </c>
      <c r="E192" s="3">
        <f t="shared" si="10"/>
        <v>0</v>
      </c>
      <c r="F192" s="3">
        <f t="shared" si="11"/>
        <v>0</v>
      </c>
      <c r="G192" s="3"/>
      <c r="H192" s="3"/>
    </row>
    <row r="193" spans="1:8" ht="15">
      <c r="A193" s="4"/>
      <c r="B193" s="5">
        <v>183</v>
      </c>
      <c r="C193" s="3">
        <f t="shared" si="8"/>
        <v>0</v>
      </c>
      <c r="D193" s="3">
        <f t="shared" si="9"/>
        <v>0</v>
      </c>
      <c r="E193" s="3">
        <f t="shared" si="10"/>
        <v>0</v>
      </c>
      <c r="F193" s="3">
        <f t="shared" si="11"/>
        <v>0</v>
      </c>
      <c r="G193" s="3"/>
      <c r="H193" s="3"/>
    </row>
    <row r="194" spans="1:8" ht="15">
      <c r="A194" s="4"/>
      <c r="B194" s="5">
        <v>184</v>
      </c>
      <c r="C194" s="3">
        <f t="shared" si="8"/>
        <v>0</v>
      </c>
      <c r="D194" s="3">
        <f t="shared" si="9"/>
        <v>0</v>
      </c>
      <c r="E194" s="3">
        <f t="shared" si="10"/>
        <v>0</v>
      </c>
      <c r="F194" s="3">
        <f t="shared" si="11"/>
        <v>0</v>
      </c>
      <c r="G194" s="3"/>
      <c r="H194" s="3"/>
    </row>
    <row r="195" spans="1:8" ht="15">
      <c r="A195" s="4"/>
      <c r="B195" s="5">
        <v>185</v>
      </c>
      <c r="C195" s="3">
        <f t="shared" si="8"/>
        <v>0</v>
      </c>
      <c r="D195" s="3">
        <f t="shared" si="9"/>
        <v>0</v>
      </c>
      <c r="E195" s="3">
        <f t="shared" si="10"/>
        <v>0</v>
      </c>
      <c r="F195" s="3">
        <f t="shared" si="11"/>
        <v>0</v>
      </c>
      <c r="G195" s="3"/>
      <c r="H195" s="3"/>
    </row>
    <row r="196" spans="1:8" ht="15">
      <c r="A196" s="4"/>
      <c r="B196" s="5">
        <v>186</v>
      </c>
      <c r="C196" s="3">
        <f t="shared" si="8"/>
        <v>0</v>
      </c>
      <c r="D196" s="3">
        <f t="shared" si="9"/>
        <v>0</v>
      </c>
      <c r="E196" s="3">
        <f t="shared" si="10"/>
        <v>0</v>
      </c>
      <c r="F196" s="3">
        <f t="shared" si="11"/>
        <v>0</v>
      </c>
      <c r="G196" s="3"/>
      <c r="H196" s="3"/>
    </row>
    <row r="197" spans="1:8" ht="15">
      <c r="A197" s="4"/>
      <c r="B197" s="5">
        <v>187</v>
      </c>
      <c r="C197" s="3">
        <f t="shared" si="8"/>
        <v>0</v>
      </c>
      <c r="D197" s="3">
        <f t="shared" si="9"/>
        <v>0</v>
      </c>
      <c r="E197" s="3">
        <f t="shared" si="10"/>
        <v>0</v>
      </c>
      <c r="F197" s="3">
        <f t="shared" si="11"/>
        <v>0</v>
      </c>
      <c r="G197" s="3"/>
      <c r="H197" s="3"/>
    </row>
    <row r="198" spans="1:8" ht="15">
      <c r="A198" s="4"/>
      <c r="B198" s="5">
        <v>188</v>
      </c>
      <c r="C198" s="3">
        <f t="shared" si="8"/>
        <v>0</v>
      </c>
      <c r="D198" s="3">
        <f t="shared" si="9"/>
        <v>0</v>
      </c>
      <c r="E198" s="3">
        <f t="shared" si="10"/>
        <v>0</v>
      </c>
      <c r="F198" s="3">
        <f t="shared" si="11"/>
        <v>0</v>
      </c>
      <c r="G198" s="3"/>
      <c r="H198" s="3"/>
    </row>
    <row r="199" spans="1:8" ht="15">
      <c r="A199" s="4"/>
      <c r="B199" s="5">
        <v>189</v>
      </c>
      <c r="C199" s="3">
        <f t="shared" si="8"/>
        <v>0</v>
      </c>
      <c r="D199" s="3">
        <f t="shared" si="9"/>
        <v>0</v>
      </c>
      <c r="E199" s="3">
        <f t="shared" si="10"/>
        <v>0</v>
      </c>
      <c r="F199" s="3">
        <f t="shared" si="11"/>
        <v>0</v>
      </c>
      <c r="G199" s="3"/>
      <c r="H199" s="3"/>
    </row>
    <row r="200" spans="1:8" ht="15">
      <c r="A200" s="4"/>
      <c r="B200" s="5">
        <v>190</v>
      </c>
      <c r="C200" s="3">
        <f t="shared" si="8"/>
        <v>0</v>
      </c>
      <c r="D200" s="3">
        <f t="shared" si="9"/>
        <v>0</v>
      </c>
      <c r="E200" s="3">
        <f t="shared" si="10"/>
        <v>0</v>
      </c>
      <c r="F200" s="3">
        <f t="shared" si="11"/>
        <v>0</v>
      </c>
      <c r="G200" s="3"/>
      <c r="H200" s="3"/>
    </row>
    <row r="201" spans="1:8" ht="15">
      <c r="A201" s="4"/>
      <c r="B201" s="5">
        <v>191</v>
      </c>
      <c r="C201" s="3">
        <f t="shared" si="8"/>
        <v>0</v>
      </c>
      <c r="D201" s="3">
        <f t="shared" si="9"/>
        <v>0</v>
      </c>
      <c r="E201" s="3">
        <f t="shared" si="10"/>
        <v>0</v>
      </c>
      <c r="F201" s="3">
        <f t="shared" si="11"/>
        <v>0</v>
      </c>
      <c r="G201" s="3"/>
      <c r="H201" s="3"/>
    </row>
    <row r="202" spans="1:8" ht="15">
      <c r="A202" s="4"/>
      <c r="B202" s="5">
        <v>192</v>
      </c>
      <c r="C202" s="3">
        <f t="shared" si="8"/>
        <v>0</v>
      </c>
      <c r="D202" s="3">
        <f t="shared" si="9"/>
        <v>0</v>
      </c>
      <c r="E202" s="3">
        <f t="shared" si="10"/>
        <v>0</v>
      </c>
      <c r="F202" s="3">
        <f t="shared" si="11"/>
        <v>0</v>
      </c>
      <c r="G202" s="3">
        <f>F202</f>
        <v>0</v>
      </c>
      <c r="H202" s="3"/>
    </row>
    <row r="203" spans="1:8" ht="15">
      <c r="A203" s="4"/>
      <c r="B203" s="5">
        <v>193</v>
      </c>
      <c r="C203" s="3">
        <f t="shared" si="8"/>
        <v>0</v>
      </c>
      <c r="D203" s="3">
        <f t="shared" si="9"/>
        <v>0</v>
      </c>
      <c r="E203" s="3">
        <f t="shared" si="10"/>
        <v>0</v>
      </c>
      <c r="F203" s="3">
        <f t="shared" si="11"/>
        <v>0</v>
      </c>
      <c r="G203" s="3"/>
      <c r="H203" s="3"/>
    </row>
    <row r="204" spans="1:8" ht="15">
      <c r="A204" s="4"/>
      <c r="B204" s="5">
        <v>194</v>
      </c>
      <c r="C204" s="3">
        <f aca="true" t="shared" si="12" ref="C204:C267">IF($B204&gt;$C$4*$C$5,0,IF($B204=$C$5*$C$4,ROUND($F203*($C$6/$C$5),2)+$F203,$C$7))</f>
        <v>0</v>
      </c>
      <c r="D204" s="3">
        <f aca="true" t="shared" si="13" ref="D204:D267">ROUND(F203*$C$6/$C$5,2)</f>
        <v>0</v>
      </c>
      <c r="E204" s="3">
        <f aca="true" t="shared" si="14" ref="E204:E267">IF(F203-(C204-D204)&lt;1,F203,ROUND(C204-D204,2))</f>
        <v>0</v>
      </c>
      <c r="F204" s="3">
        <f t="shared" si="11"/>
        <v>0</v>
      </c>
      <c r="G204" s="3"/>
      <c r="H204" s="3"/>
    </row>
    <row r="205" spans="1:8" ht="15">
      <c r="A205" s="4"/>
      <c r="B205" s="5">
        <v>195</v>
      </c>
      <c r="C205" s="3">
        <f t="shared" si="12"/>
        <v>0</v>
      </c>
      <c r="D205" s="3">
        <f t="shared" si="13"/>
        <v>0</v>
      </c>
      <c r="E205" s="3">
        <f t="shared" si="14"/>
        <v>0</v>
      </c>
      <c r="F205" s="3">
        <f aca="true" t="shared" si="15" ref="F205:F268">ROUND(F204-E205,2)</f>
        <v>0</v>
      </c>
      <c r="G205" s="3"/>
      <c r="H205" s="3"/>
    </row>
    <row r="206" spans="1:8" ht="15">
      <c r="A206" s="4"/>
      <c r="B206" s="5">
        <v>196</v>
      </c>
      <c r="C206" s="3">
        <f t="shared" si="12"/>
        <v>0</v>
      </c>
      <c r="D206" s="3">
        <f t="shared" si="13"/>
        <v>0</v>
      </c>
      <c r="E206" s="3">
        <f t="shared" si="14"/>
        <v>0</v>
      </c>
      <c r="F206" s="3">
        <f t="shared" si="15"/>
        <v>0</v>
      </c>
      <c r="G206" s="3"/>
      <c r="H206" s="3"/>
    </row>
    <row r="207" spans="1:8" ht="15">
      <c r="A207" s="4"/>
      <c r="B207" s="5">
        <v>197</v>
      </c>
      <c r="C207" s="3">
        <f t="shared" si="12"/>
        <v>0</v>
      </c>
      <c r="D207" s="3">
        <f t="shared" si="13"/>
        <v>0</v>
      </c>
      <c r="E207" s="3">
        <f t="shared" si="14"/>
        <v>0</v>
      </c>
      <c r="F207" s="3">
        <f t="shared" si="15"/>
        <v>0</v>
      </c>
      <c r="G207" s="3"/>
      <c r="H207" s="3"/>
    </row>
    <row r="208" spans="1:8" ht="15">
      <c r="A208" s="4"/>
      <c r="B208" s="5">
        <v>198</v>
      </c>
      <c r="C208" s="3">
        <f t="shared" si="12"/>
        <v>0</v>
      </c>
      <c r="D208" s="3">
        <f t="shared" si="13"/>
        <v>0</v>
      </c>
      <c r="E208" s="3">
        <f t="shared" si="14"/>
        <v>0</v>
      </c>
      <c r="F208" s="3">
        <f t="shared" si="15"/>
        <v>0</v>
      </c>
      <c r="G208" s="3"/>
      <c r="H208" s="3"/>
    </row>
    <row r="209" spans="1:8" ht="15">
      <c r="A209" s="4"/>
      <c r="B209" s="5">
        <v>199</v>
      </c>
      <c r="C209" s="3">
        <f t="shared" si="12"/>
        <v>0</v>
      </c>
      <c r="D209" s="3">
        <f t="shared" si="13"/>
        <v>0</v>
      </c>
      <c r="E209" s="3">
        <f t="shared" si="14"/>
        <v>0</v>
      </c>
      <c r="F209" s="3">
        <f t="shared" si="15"/>
        <v>0</v>
      </c>
      <c r="G209" s="3"/>
      <c r="H209" s="3"/>
    </row>
    <row r="210" spans="1:8" ht="15">
      <c r="A210" s="4"/>
      <c r="B210" s="5">
        <v>200</v>
      </c>
      <c r="C210" s="3">
        <f t="shared" si="12"/>
        <v>0</v>
      </c>
      <c r="D210" s="3">
        <f t="shared" si="13"/>
        <v>0</v>
      </c>
      <c r="E210" s="3">
        <f t="shared" si="14"/>
        <v>0</v>
      </c>
      <c r="F210" s="3">
        <f t="shared" si="15"/>
        <v>0</v>
      </c>
      <c r="G210" s="3"/>
      <c r="H210" s="3"/>
    </row>
    <row r="211" spans="1:8" ht="15">
      <c r="A211" s="4"/>
      <c r="B211" s="5">
        <v>201</v>
      </c>
      <c r="C211" s="3">
        <f t="shared" si="12"/>
        <v>0</v>
      </c>
      <c r="D211" s="3">
        <f t="shared" si="13"/>
        <v>0</v>
      </c>
      <c r="E211" s="3">
        <f t="shared" si="14"/>
        <v>0</v>
      </c>
      <c r="F211" s="3">
        <f t="shared" si="15"/>
        <v>0</v>
      </c>
      <c r="G211" s="3"/>
      <c r="H211" s="3"/>
    </row>
    <row r="212" spans="1:8" ht="15">
      <c r="A212" s="4"/>
      <c r="B212" s="5">
        <v>202</v>
      </c>
      <c r="C212" s="3">
        <f t="shared" si="12"/>
        <v>0</v>
      </c>
      <c r="D212" s="3">
        <f t="shared" si="13"/>
        <v>0</v>
      </c>
      <c r="E212" s="3">
        <f t="shared" si="14"/>
        <v>0</v>
      </c>
      <c r="F212" s="3">
        <f t="shared" si="15"/>
        <v>0</v>
      </c>
      <c r="G212" s="3"/>
      <c r="H212" s="3"/>
    </row>
    <row r="213" spans="1:8" ht="15">
      <c r="A213" s="4"/>
      <c r="B213" s="5">
        <v>203</v>
      </c>
      <c r="C213" s="3">
        <f t="shared" si="12"/>
        <v>0</v>
      </c>
      <c r="D213" s="3">
        <f t="shared" si="13"/>
        <v>0</v>
      </c>
      <c r="E213" s="3">
        <f t="shared" si="14"/>
        <v>0</v>
      </c>
      <c r="F213" s="3">
        <f t="shared" si="15"/>
        <v>0</v>
      </c>
      <c r="G213" s="3"/>
      <c r="H213" s="3"/>
    </row>
    <row r="214" spans="1:8" ht="15">
      <c r="A214" s="4"/>
      <c r="B214" s="5">
        <v>204</v>
      </c>
      <c r="C214" s="3">
        <f t="shared" si="12"/>
        <v>0</v>
      </c>
      <c r="D214" s="3">
        <f t="shared" si="13"/>
        <v>0</v>
      </c>
      <c r="E214" s="3">
        <f t="shared" si="14"/>
        <v>0</v>
      </c>
      <c r="F214" s="3">
        <f t="shared" si="15"/>
        <v>0</v>
      </c>
      <c r="G214" s="3">
        <f>F214</f>
        <v>0</v>
      </c>
      <c r="H214" s="3"/>
    </row>
    <row r="215" spans="1:8" ht="15">
      <c r="A215" s="4"/>
      <c r="B215" s="5">
        <v>205</v>
      </c>
      <c r="C215" s="3">
        <f t="shared" si="12"/>
        <v>0</v>
      </c>
      <c r="D215" s="3">
        <f t="shared" si="13"/>
        <v>0</v>
      </c>
      <c r="E215" s="3">
        <f t="shared" si="14"/>
        <v>0</v>
      </c>
      <c r="F215" s="3">
        <f t="shared" si="15"/>
        <v>0</v>
      </c>
      <c r="G215" s="3"/>
      <c r="H215" s="3"/>
    </row>
    <row r="216" spans="1:8" ht="15">
      <c r="A216" s="4"/>
      <c r="B216" s="5">
        <v>206</v>
      </c>
      <c r="C216" s="3">
        <f t="shared" si="12"/>
        <v>0</v>
      </c>
      <c r="D216" s="3">
        <f t="shared" si="13"/>
        <v>0</v>
      </c>
      <c r="E216" s="3">
        <f t="shared" si="14"/>
        <v>0</v>
      </c>
      <c r="F216" s="3">
        <f t="shared" si="15"/>
        <v>0</v>
      </c>
      <c r="G216" s="3"/>
      <c r="H216" s="3"/>
    </row>
    <row r="217" spans="1:8" ht="15">
      <c r="A217" s="4"/>
      <c r="B217" s="5">
        <v>207</v>
      </c>
      <c r="C217" s="3">
        <f t="shared" si="12"/>
        <v>0</v>
      </c>
      <c r="D217" s="3">
        <f t="shared" si="13"/>
        <v>0</v>
      </c>
      <c r="E217" s="3">
        <f t="shared" si="14"/>
        <v>0</v>
      </c>
      <c r="F217" s="3">
        <f t="shared" si="15"/>
        <v>0</v>
      </c>
      <c r="G217" s="3"/>
      <c r="H217" s="3"/>
    </row>
    <row r="218" spans="1:8" ht="15">
      <c r="A218" s="4"/>
      <c r="B218" s="5">
        <v>208</v>
      </c>
      <c r="C218" s="3">
        <f t="shared" si="12"/>
        <v>0</v>
      </c>
      <c r="D218" s="3">
        <f t="shared" si="13"/>
        <v>0</v>
      </c>
      <c r="E218" s="3">
        <f t="shared" si="14"/>
        <v>0</v>
      </c>
      <c r="F218" s="3">
        <f t="shared" si="15"/>
        <v>0</v>
      </c>
      <c r="G218" s="3"/>
      <c r="H218" s="3"/>
    </row>
    <row r="219" spans="1:8" ht="15">
      <c r="A219" s="4"/>
      <c r="B219" s="5">
        <v>209</v>
      </c>
      <c r="C219" s="3">
        <f t="shared" si="12"/>
        <v>0</v>
      </c>
      <c r="D219" s="3">
        <f t="shared" si="13"/>
        <v>0</v>
      </c>
      <c r="E219" s="3">
        <f t="shared" si="14"/>
        <v>0</v>
      </c>
      <c r="F219" s="3">
        <f t="shared" si="15"/>
        <v>0</v>
      </c>
      <c r="G219" s="3"/>
      <c r="H219" s="3"/>
    </row>
    <row r="220" spans="1:8" ht="15">
      <c r="A220" s="4"/>
      <c r="B220" s="5">
        <v>210</v>
      </c>
      <c r="C220" s="3">
        <f t="shared" si="12"/>
        <v>0</v>
      </c>
      <c r="D220" s="3">
        <f t="shared" si="13"/>
        <v>0</v>
      </c>
      <c r="E220" s="3">
        <f t="shared" si="14"/>
        <v>0</v>
      </c>
      <c r="F220" s="3">
        <f t="shared" si="15"/>
        <v>0</v>
      </c>
      <c r="G220" s="3"/>
      <c r="H220" s="3"/>
    </row>
    <row r="221" spans="1:8" ht="15">
      <c r="A221" s="4"/>
      <c r="B221" s="5">
        <v>211</v>
      </c>
      <c r="C221" s="3">
        <f t="shared" si="12"/>
        <v>0</v>
      </c>
      <c r="D221" s="3">
        <f t="shared" si="13"/>
        <v>0</v>
      </c>
      <c r="E221" s="3">
        <f t="shared" si="14"/>
        <v>0</v>
      </c>
      <c r="F221" s="3">
        <f t="shared" si="15"/>
        <v>0</v>
      </c>
      <c r="G221" s="3"/>
      <c r="H221" s="3"/>
    </row>
    <row r="222" spans="1:8" ht="15">
      <c r="A222" s="4"/>
      <c r="B222" s="5">
        <v>212</v>
      </c>
      <c r="C222" s="3">
        <f t="shared" si="12"/>
        <v>0</v>
      </c>
      <c r="D222" s="3">
        <f t="shared" si="13"/>
        <v>0</v>
      </c>
      <c r="E222" s="3">
        <f t="shared" si="14"/>
        <v>0</v>
      </c>
      <c r="F222" s="3">
        <f t="shared" si="15"/>
        <v>0</v>
      </c>
      <c r="G222" s="3"/>
      <c r="H222" s="3"/>
    </row>
    <row r="223" spans="1:8" ht="15">
      <c r="A223" s="4"/>
      <c r="B223" s="5">
        <v>213</v>
      </c>
      <c r="C223" s="3">
        <f t="shared" si="12"/>
        <v>0</v>
      </c>
      <c r="D223" s="3">
        <f t="shared" si="13"/>
        <v>0</v>
      </c>
      <c r="E223" s="3">
        <f t="shared" si="14"/>
        <v>0</v>
      </c>
      <c r="F223" s="3">
        <f t="shared" si="15"/>
        <v>0</v>
      </c>
      <c r="G223" s="3"/>
      <c r="H223" s="3"/>
    </row>
    <row r="224" spans="1:8" ht="15">
      <c r="A224" s="4"/>
      <c r="B224" s="5">
        <v>214</v>
      </c>
      <c r="C224" s="3">
        <f t="shared" si="12"/>
        <v>0</v>
      </c>
      <c r="D224" s="3">
        <f t="shared" si="13"/>
        <v>0</v>
      </c>
      <c r="E224" s="3">
        <f t="shared" si="14"/>
        <v>0</v>
      </c>
      <c r="F224" s="3">
        <f t="shared" si="15"/>
        <v>0</v>
      </c>
      <c r="G224" s="3"/>
      <c r="H224" s="3"/>
    </row>
    <row r="225" spans="1:8" ht="15">
      <c r="A225" s="4"/>
      <c r="B225" s="5">
        <v>215</v>
      </c>
      <c r="C225" s="3">
        <f t="shared" si="12"/>
        <v>0</v>
      </c>
      <c r="D225" s="3">
        <f t="shared" si="13"/>
        <v>0</v>
      </c>
      <c r="E225" s="3">
        <f t="shared" si="14"/>
        <v>0</v>
      </c>
      <c r="F225" s="3">
        <f t="shared" si="15"/>
        <v>0</v>
      </c>
      <c r="G225" s="3"/>
      <c r="H225" s="3"/>
    </row>
    <row r="226" spans="1:8" ht="15">
      <c r="A226" s="4"/>
      <c r="B226" s="5">
        <v>216</v>
      </c>
      <c r="C226" s="3">
        <f t="shared" si="12"/>
        <v>0</v>
      </c>
      <c r="D226" s="3">
        <f t="shared" si="13"/>
        <v>0</v>
      </c>
      <c r="E226" s="3">
        <f t="shared" si="14"/>
        <v>0</v>
      </c>
      <c r="F226" s="3">
        <f t="shared" si="15"/>
        <v>0</v>
      </c>
      <c r="G226" s="3">
        <f>F226</f>
        <v>0</v>
      </c>
      <c r="H226" s="3"/>
    </row>
    <row r="227" spans="1:8" ht="15">
      <c r="A227" s="4"/>
      <c r="B227" s="5">
        <v>217</v>
      </c>
      <c r="C227" s="3">
        <f t="shared" si="12"/>
        <v>0</v>
      </c>
      <c r="D227" s="3">
        <f t="shared" si="13"/>
        <v>0</v>
      </c>
      <c r="E227" s="3">
        <f t="shared" si="14"/>
        <v>0</v>
      </c>
      <c r="F227" s="3">
        <f t="shared" si="15"/>
        <v>0</v>
      </c>
      <c r="G227" s="3"/>
      <c r="H227" s="3"/>
    </row>
    <row r="228" spans="1:8" ht="15">
      <c r="A228" s="4"/>
      <c r="B228" s="5">
        <v>218</v>
      </c>
      <c r="C228" s="3">
        <f t="shared" si="12"/>
        <v>0</v>
      </c>
      <c r="D228" s="3">
        <f t="shared" si="13"/>
        <v>0</v>
      </c>
      <c r="E228" s="3">
        <f t="shared" si="14"/>
        <v>0</v>
      </c>
      <c r="F228" s="3">
        <f t="shared" si="15"/>
        <v>0</v>
      </c>
      <c r="G228" s="3"/>
      <c r="H228" s="3"/>
    </row>
    <row r="229" spans="1:8" ht="15">
      <c r="A229" s="4"/>
      <c r="B229" s="5">
        <v>219</v>
      </c>
      <c r="C229" s="3">
        <f t="shared" si="12"/>
        <v>0</v>
      </c>
      <c r="D229" s="3">
        <f t="shared" si="13"/>
        <v>0</v>
      </c>
      <c r="E229" s="3">
        <f t="shared" si="14"/>
        <v>0</v>
      </c>
      <c r="F229" s="3">
        <f t="shared" si="15"/>
        <v>0</v>
      </c>
      <c r="G229" s="3"/>
      <c r="H229" s="3"/>
    </row>
    <row r="230" spans="1:8" ht="15">
      <c r="A230" s="4"/>
      <c r="B230" s="5">
        <v>220</v>
      </c>
      <c r="C230" s="3">
        <f t="shared" si="12"/>
        <v>0</v>
      </c>
      <c r="D230" s="3">
        <f t="shared" si="13"/>
        <v>0</v>
      </c>
      <c r="E230" s="3">
        <f t="shared" si="14"/>
        <v>0</v>
      </c>
      <c r="F230" s="3">
        <f t="shared" si="15"/>
        <v>0</v>
      </c>
      <c r="G230" s="3"/>
      <c r="H230" s="3"/>
    </row>
    <row r="231" spans="1:8" ht="15">
      <c r="A231" s="4"/>
      <c r="B231" s="5">
        <v>221</v>
      </c>
      <c r="C231" s="3">
        <f t="shared" si="12"/>
        <v>0</v>
      </c>
      <c r="D231" s="3">
        <f t="shared" si="13"/>
        <v>0</v>
      </c>
      <c r="E231" s="3">
        <f t="shared" si="14"/>
        <v>0</v>
      </c>
      <c r="F231" s="3">
        <f t="shared" si="15"/>
        <v>0</v>
      </c>
      <c r="G231" s="3"/>
      <c r="H231" s="3"/>
    </row>
    <row r="232" spans="1:8" ht="15">
      <c r="A232" s="4"/>
      <c r="B232" s="5">
        <v>222</v>
      </c>
      <c r="C232" s="3">
        <f t="shared" si="12"/>
        <v>0</v>
      </c>
      <c r="D232" s="3">
        <f t="shared" si="13"/>
        <v>0</v>
      </c>
      <c r="E232" s="3">
        <f t="shared" si="14"/>
        <v>0</v>
      </c>
      <c r="F232" s="3">
        <f t="shared" si="15"/>
        <v>0</v>
      </c>
      <c r="G232" s="3"/>
      <c r="H232" s="3"/>
    </row>
    <row r="233" spans="1:8" ht="15">
      <c r="A233" s="4"/>
      <c r="B233" s="5">
        <v>223</v>
      </c>
      <c r="C233" s="3">
        <f t="shared" si="12"/>
        <v>0</v>
      </c>
      <c r="D233" s="3">
        <f t="shared" si="13"/>
        <v>0</v>
      </c>
      <c r="E233" s="3">
        <f t="shared" si="14"/>
        <v>0</v>
      </c>
      <c r="F233" s="3">
        <f t="shared" si="15"/>
        <v>0</v>
      </c>
      <c r="G233" s="3"/>
      <c r="H233" s="3"/>
    </row>
    <row r="234" spans="1:8" ht="15">
      <c r="A234" s="4"/>
      <c r="B234" s="5">
        <v>224</v>
      </c>
      <c r="C234" s="3">
        <f t="shared" si="12"/>
        <v>0</v>
      </c>
      <c r="D234" s="3">
        <f t="shared" si="13"/>
        <v>0</v>
      </c>
      <c r="E234" s="3">
        <f t="shared" si="14"/>
        <v>0</v>
      </c>
      <c r="F234" s="3">
        <f t="shared" si="15"/>
        <v>0</v>
      </c>
      <c r="G234" s="3"/>
      <c r="H234" s="3"/>
    </row>
    <row r="235" spans="1:8" ht="15">
      <c r="A235" s="4"/>
      <c r="B235" s="5">
        <v>225</v>
      </c>
      <c r="C235" s="3">
        <f t="shared" si="12"/>
        <v>0</v>
      </c>
      <c r="D235" s="3">
        <f t="shared" si="13"/>
        <v>0</v>
      </c>
      <c r="E235" s="3">
        <f t="shared" si="14"/>
        <v>0</v>
      </c>
      <c r="F235" s="3">
        <f t="shared" si="15"/>
        <v>0</v>
      </c>
      <c r="G235" s="3"/>
      <c r="H235" s="3"/>
    </row>
    <row r="236" spans="1:8" ht="15">
      <c r="A236" s="4"/>
      <c r="B236" s="5">
        <v>226</v>
      </c>
      <c r="C236" s="3">
        <f t="shared" si="12"/>
        <v>0</v>
      </c>
      <c r="D236" s="3">
        <f t="shared" si="13"/>
        <v>0</v>
      </c>
      <c r="E236" s="3">
        <f t="shared" si="14"/>
        <v>0</v>
      </c>
      <c r="F236" s="3">
        <f t="shared" si="15"/>
        <v>0</v>
      </c>
      <c r="G236" s="3"/>
      <c r="H236" s="3"/>
    </row>
    <row r="237" spans="1:8" ht="15">
      <c r="A237" s="4"/>
      <c r="B237" s="5">
        <v>227</v>
      </c>
      <c r="C237" s="3">
        <f t="shared" si="12"/>
        <v>0</v>
      </c>
      <c r="D237" s="3">
        <f t="shared" si="13"/>
        <v>0</v>
      </c>
      <c r="E237" s="3">
        <f t="shared" si="14"/>
        <v>0</v>
      </c>
      <c r="F237" s="3">
        <f t="shared" si="15"/>
        <v>0</v>
      </c>
      <c r="G237" s="3"/>
      <c r="H237" s="3"/>
    </row>
    <row r="238" spans="1:8" ht="15">
      <c r="A238" s="4"/>
      <c r="B238" s="5">
        <v>228</v>
      </c>
      <c r="C238" s="3">
        <f t="shared" si="12"/>
        <v>0</v>
      </c>
      <c r="D238" s="3">
        <f t="shared" si="13"/>
        <v>0</v>
      </c>
      <c r="E238" s="3">
        <f t="shared" si="14"/>
        <v>0</v>
      </c>
      <c r="F238" s="3">
        <f t="shared" si="15"/>
        <v>0</v>
      </c>
      <c r="G238" s="3">
        <f>F238</f>
        <v>0</v>
      </c>
      <c r="H238" s="3"/>
    </row>
    <row r="239" spans="1:8" ht="15">
      <c r="A239" s="4"/>
      <c r="B239" s="5">
        <v>229</v>
      </c>
      <c r="C239" s="3">
        <f t="shared" si="12"/>
        <v>0</v>
      </c>
      <c r="D239" s="3">
        <f t="shared" si="13"/>
        <v>0</v>
      </c>
      <c r="E239" s="3">
        <f t="shared" si="14"/>
        <v>0</v>
      </c>
      <c r="F239" s="3">
        <f t="shared" si="15"/>
        <v>0</v>
      </c>
      <c r="G239" s="3"/>
      <c r="H239" s="3"/>
    </row>
    <row r="240" spans="1:8" ht="15">
      <c r="A240" s="4"/>
      <c r="B240" s="5">
        <v>230</v>
      </c>
      <c r="C240" s="3">
        <f t="shared" si="12"/>
        <v>0</v>
      </c>
      <c r="D240" s="3">
        <f t="shared" si="13"/>
        <v>0</v>
      </c>
      <c r="E240" s="3">
        <f t="shared" si="14"/>
        <v>0</v>
      </c>
      <c r="F240" s="3">
        <f t="shared" si="15"/>
        <v>0</v>
      </c>
      <c r="G240" s="3"/>
      <c r="H240" s="3"/>
    </row>
    <row r="241" spans="1:8" ht="15">
      <c r="A241" s="4"/>
      <c r="B241" s="5">
        <v>231</v>
      </c>
      <c r="C241" s="3">
        <f t="shared" si="12"/>
        <v>0</v>
      </c>
      <c r="D241" s="3">
        <f t="shared" si="13"/>
        <v>0</v>
      </c>
      <c r="E241" s="3">
        <f t="shared" si="14"/>
        <v>0</v>
      </c>
      <c r="F241" s="3">
        <f t="shared" si="15"/>
        <v>0</v>
      </c>
      <c r="G241" s="3"/>
      <c r="H241" s="3"/>
    </row>
    <row r="242" spans="1:8" ht="15">
      <c r="A242" s="4"/>
      <c r="B242" s="5">
        <v>232</v>
      </c>
      <c r="C242" s="3">
        <f t="shared" si="12"/>
        <v>0</v>
      </c>
      <c r="D242" s="3">
        <f t="shared" si="13"/>
        <v>0</v>
      </c>
      <c r="E242" s="3">
        <f t="shared" si="14"/>
        <v>0</v>
      </c>
      <c r="F242" s="3">
        <f t="shared" si="15"/>
        <v>0</v>
      </c>
      <c r="G242" s="3"/>
      <c r="H242" s="3"/>
    </row>
    <row r="243" spans="1:8" ht="15">
      <c r="A243" s="4"/>
      <c r="B243" s="5">
        <v>233</v>
      </c>
      <c r="C243" s="3">
        <f t="shared" si="12"/>
        <v>0</v>
      </c>
      <c r="D243" s="3">
        <f t="shared" si="13"/>
        <v>0</v>
      </c>
      <c r="E243" s="3">
        <f t="shared" si="14"/>
        <v>0</v>
      </c>
      <c r="F243" s="3">
        <f t="shared" si="15"/>
        <v>0</v>
      </c>
      <c r="G243" s="3"/>
      <c r="H243" s="3"/>
    </row>
    <row r="244" spans="1:8" ht="15">
      <c r="A244" s="4"/>
      <c r="B244" s="5">
        <v>234</v>
      </c>
      <c r="C244" s="3">
        <f t="shared" si="12"/>
        <v>0</v>
      </c>
      <c r="D244" s="3">
        <f t="shared" si="13"/>
        <v>0</v>
      </c>
      <c r="E244" s="3">
        <f t="shared" si="14"/>
        <v>0</v>
      </c>
      <c r="F244" s="3">
        <f t="shared" si="15"/>
        <v>0</v>
      </c>
      <c r="G244" s="3"/>
      <c r="H244" s="3"/>
    </row>
    <row r="245" spans="1:8" ht="15">
      <c r="A245" s="4"/>
      <c r="B245" s="5">
        <v>235</v>
      </c>
      <c r="C245" s="3">
        <f t="shared" si="12"/>
        <v>0</v>
      </c>
      <c r="D245" s="3">
        <f t="shared" si="13"/>
        <v>0</v>
      </c>
      <c r="E245" s="3">
        <f t="shared" si="14"/>
        <v>0</v>
      </c>
      <c r="F245" s="3">
        <f t="shared" si="15"/>
        <v>0</v>
      </c>
      <c r="G245" s="3"/>
      <c r="H245" s="3"/>
    </row>
    <row r="246" spans="1:8" ht="15">
      <c r="A246" s="4"/>
      <c r="B246" s="5">
        <v>236</v>
      </c>
      <c r="C246" s="3">
        <f t="shared" si="12"/>
        <v>0</v>
      </c>
      <c r="D246" s="3">
        <f t="shared" si="13"/>
        <v>0</v>
      </c>
      <c r="E246" s="3">
        <f t="shared" si="14"/>
        <v>0</v>
      </c>
      <c r="F246" s="3">
        <f t="shared" si="15"/>
        <v>0</v>
      </c>
      <c r="G246" s="3"/>
      <c r="H246" s="3"/>
    </row>
    <row r="247" spans="1:8" ht="15">
      <c r="A247" s="4"/>
      <c r="B247" s="5">
        <v>237</v>
      </c>
      <c r="C247" s="3">
        <f t="shared" si="12"/>
        <v>0</v>
      </c>
      <c r="D247" s="3">
        <f t="shared" si="13"/>
        <v>0</v>
      </c>
      <c r="E247" s="3">
        <f t="shared" si="14"/>
        <v>0</v>
      </c>
      <c r="F247" s="3">
        <f t="shared" si="15"/>
        <v>0</v>
      </c>
      <c r="G247" s="3"/>
      <c r="H247" s="3"/>
    </row>
    <row r="248" spans="1:8" ht="15">
      <c r="A248" s="4"/>
      <c r="B248" s="5">
        <v>238</v>
      </c>
      <c r="C248" s="3">
        <f t="shared" si="12"/>
        <v>0</v>
      </c>
      <c r="D248" s="3">
        <f t="shared" si="13"/>
        <v>0</v>
      </c>
      <c r="E248" s="3">
        <f t="shared" si="14"/>
        <v>0</v>
      </c>
      <c r="F248" s="3">
        <f t="shared" si="15"/>
        <v>0</v>
      </c>
      <c r="G248" s="3"/>
      <c r="H248" s="3"/>
    </row>
    <row r="249" spans="1:8" ht="15">
      <c r="A249" s="4"/>
      <c r="B249" s="5">
        <v>239</v>
      </c>
      <c r="C249" s="3">
        <f t="shared" si="12"/>
        <v>0</v>
      </c>
      <c r="D249" s="3">
        <f t="shared" si="13"/>
        <v>0</v>
      </c>
      <c r="E249" s="3">
        <f t="shared" si="14"/>
        <v>0</v>
      </c>
      <c r="F249" s="3">
        <f t="shared" si="15"/>
        <v>0</v>
      </c>
      <c r="G249" s="3"/>
      <c r="H249" s="3"/>
    </row>
    <row r="250" spans="1:8" ht="15">
      <c r="A250" s="4"/>
      <c r="B250" s="5">
        <v>240</v>
      </c>
      <c r="C250" s="3">
        <f t="shared" si="12"/>
        <v>0</v>
      </c>
      <c r="D250" s="3">
        <f t="shared" si="13"/>
        <v>0</v>
      </c>
      <c r="E250" s="3">
        <f t="shared" si="14"/>
        <v>0</v>
      </c>
      <c r="F250" s="3">
        <f t="shared" si="15"/>
        <v>0</v>
      </c>
      <c r="G250" s="3">
        <f>F250</f>
        <v>0</v>
      </c>
      <c r="H250" s="3"/>
    </row>
    <row r="251" spans="1:8" ht="15">
      <c r="A251" s="4"/>
      <c r="B251" s="5">
        <v>241</v>
      </c>
      <c r="C251" s="3">
        <f t="shared" si="12"/>
        <v>0</v>
      </c>
      <c r="D251" s="3">
        <f t="shared" si="13"/>
        <v>0</v>
      </c>
      <c r="E251" s="3">
        <f t="shared" si="14"/>
        <v>0</v>
      </c>
      <c r="F251" s="3">
        <f t="shared" si="15"/>
        <v>0</v>
      </c>
      <c r="G251" s="3"/>
      <c r="H251" s="3"/>
    </row>
    <row r="252" spans="1:8" ht="15">
      <c r="A252" s="4"/>
      <c r="B252" s="6">
        <v>242</v>
      </c>
      <c r="C252" s="3">
        <f t="shared" si="12"/>
        <v>0</v>
      </c>
      <c r="D252" s="3">
        <f t="shared" si="13"/>
        <v>0</v>
      </c>
      <c r="E252" s="3">
        <f t="shared" si="14"/>
        <v>0</v>
      </c>
      <c r="F252" s="3">
        <f t="shared" si="15"/>
        <v>0</v>
      </c>
      <c r="G252" s="3"/>
      <c r="H252" s="3"/>
    </row>
    <row r="253" spans="1:8" ht="15">
      <c r="A253" s="4"/>
      <c r="B253" s="6">
        <v>243</v>
      </c>
      <c r="C253" s="3">
        <f t="shared" si="12"/>
        <v>0</v>
      </c>
      <c r="D253" s="3">
        <f t="shared" si="13"/>
        <v>0</v>
      </c>
      <c r="E253" s="3">
        <f t="shared" si="14"/>
        <v>0</v>
      </c>
      <c r="F253" s="3">
        <f t="shared" si="15"/>
        <v>0</v>
      </c>
      <c r="G253" s="3"/>
      <c r="H253" s="3"/>
    </row>
    <row r="254" spans="1:8" ht="15">
      <c r="A254" s="4"/>
      <c r="B254" s="6">
        <v>244</v>
      </c>
      <c r="C254" s="3">
        <f t="shared" si="12"/>
        <v>0</v>
      </c>
      <c r="D254" s="3">
        <f t="shared" si="13"/>
        <v>0</v>
      </c>
      <c r="E254" s="3">
        <f t="shared" si="14"/>
        <v>0</v>
      </c>
      <c r="F254" s="3">
        <f t="shared" si="15"/>
        <v>0</v>
      </c>
      <c r="G254" s="3"/>
      <c r="H254" s="3"/>
    </row>
    <row r="255" spans="1:8" ht="15">
      <c r="A255" s="4"/>
      <c r="B255" s="6">
        <v>245</v>
      </c>
      <c r="C255" s="3">
        <f t="shared" si="12"/>
        <v>0</v>
      </c>
      <c r="D255" s="3">
        <f t="shared" si="13"/>
        <v>0</v>
      </c>
      <c r="E255" s="3">
        <f t="shared" si="14"/>
        <v>0</v>
      </c>
      <c r="F255" s="3">
        <f t="shared" si="15"/>
        <v>0</v>
      </c>
      <c r="G255" s="3"/>
      <c r="H255" s="3"/>
    </row>
    <row r="256" spans="1:8" ht="15">
      <c r="A256" s="4"/>
      <c r="B256" s="6">
        <v>246</v>
      </c>
      <c r="C256" s="3">
        <f t="shared" si="12"/>
        <v>0</v>
      </c>
      <c r="D256" s="3">
        <f t="shared" si="13"/>
        <v>0</v>
      </c>
      <c r="E256" s="3">
        <f t="shared" si="14"/>
        <v>0</v>
      </c>
      <c r="F256" s="3">
        <f t="shared" si="15"/>
        <v>0</v>
      </c>
      <c r="G256" s="3"/>
      <c r="H256" s="3"/>
    </row>
    <row r="257" spans="1:8" ht="15">
      <c r="A257" s="4"/>
      <c r="B257" s="6">
        <v>247</v>
      </c>
      <c r="C257" s="3">
        <f t="shared" si="12"/>
        <v>0</v>
      </c>
      <c r="D257" s="3">
        <f t="shared" si="13"/>
        <v>0</v>
      </c>
      <c r="E257" s="3">
        <f t="shared" si="14"/>
        <v>0</v>
      </c>
      <c r="F257" s="3">
        <f t="shared" si="15"/>
        <v>0</v>
      </c>
      <c r="G257" s="3"/>
      <c r="H257" s="3"/>
    </row>
    <row r="258" spans="1:8" ht="15">
      <c r="A258" s="4"/>
      <c r="B258" s="7">
        <v>248</v>
      </c>
      <c r="C258" s="3">
        <f t="shared" si="12"/>
        <v>0</v>
      </c>
      <c r="D258" s="3">
        <f t="shared" si="13"/>
        <v>0</v>
      </c>
      <c r="E258" s="3">
        <f t="shared" si="14"/>
        <v>0</v>
      </c>
      <c r="F258" s="3">
        <f t="shared" si="15"/>
        <v>0</v>
      </c>
      <c r="G258" s="3"/>
      <c r="H258" s="3"/>
    </row>
    <row r="259" spans="1:8" ht="15">
      <c r="A259" s="4"/>
      <c r="B259" s="6">
        <v>249</v>
      </c>
      <c r="C259" s="3">
        <f t="shared" si="12"/>
        <v>0</v>
      </c>
      <c r="D259" s="3">
        <f t="shared" si="13"/>
        <v>0</v>
      </c>
      <c r="E259" s="3">
        <f t="shared" si="14"/>
        <v>0</v>
      </c>
      <c r="F259" s="3">
        <f t="shared" si="15"/>
        <v>0</v>
      </c>
      <c r="G259" s="3"/>
      <c r="H259" s="3"/>
    </row>
    <row r="260" spans="1:8" ht="15">
      <c r="A260" s="4"/>
      <c r="B260" s="6">
        <v>250</v>
      </c>
      <c r="C260" s="3">
        <f t="shared" si="12"/>
        <v>0</v>
      </c>
      <c r="D260" s="3">
        <f t="shared" si="13"/>
        <v>0</v>
      </c>
      <c r="E260" s="3">
        <f t="shared" si="14"/>
        <v>0</v>
      </c>
      <c r="F260" s="3">
        <f t="shared" si="15"/>
        <v>0</v>
      </c>
      <c r="G260" s="3"/>
      <c r="H260" s="3"/>
    </row>
    <row r="261" spans="1:8" ht="15">
      <c r="A261" s="4"/>
      <c r="B261" s="6">
        <v>251</v>
      </c>
      <c r="C261" s="3">
        <f t="shared" si="12"/>
        <v>0</v>
      </c>
      <c r="D261" s="3">
        <f t="shared" si="13"/>
        <v>0</v>
      </c>
      <c r="E261" s="3">
        <f t="shared" si="14"/>
        <v>0</v>
      </c>
      <c r="F261" s="3">
        <f t="shared" si="15"/>
        <v>0</v>
      </c>
      <c r="G261" s="3"/>
      <c r="H261" s="3"/>
    </row>
    <row r="262" spans="1:8" ht="15">
      <c r="A262" s="4"/>
      <c r="B262" s="6">
        <v>252</v>
      </c>
      <c r="C262" s="3">
        <f t="shared" si="12"/>
        <v>0</v>
      </c>
      <c r="D262" s="3">
        <f t="shared" si="13"/>
        <v>0</v>
      </c>
      <c r="E262" s="3">
        <f t="shared" si="14"/>
        <v>0</v>
      </c>
      <c r="F262" s="3">
        <f t="shared" si="15"/>
        <v>0</v>
      </c>
      <c r="G262" s="3">
        <f>F262</f>
        <v>0</v>
      </c>
      <c r="H262" s="3"/>
    </row>
    <row r="263" spans="1:8" ht="15">
      <c r="A263" s="4"/>
      <c r="B263" s="6">
        <v>253</v>
      </c>
      <c r="C263" s="3">
        <f t="shared" si="12"/>
        <v>0</v>
      </c>
      <c r="D263" s="3">
        <f t="shared" si="13"/>
        <v>0</v>
      </c>
      <c r="E263" s="3">
        <f t="shared" si="14"/>
        <v>0</v>
      </c>
      <c r="F263" s="3">
        <f t="shared" si="15"/>
        <v>0</v>
      </c>
      <c r="G263" s="3"/>
      <c r="H263" s="3"/>
    </row>
    <row r="264" spans="1:8" ht="15">
      <c r="A264" s="4"/>
      <c r="B264" s="6">
        <v>254</v>
      </c>
      <c r="C264" s="3">
        <f t="shared" si="12"/>
        <v>0</v>
      </c>
      <c r="D264" s="3">
        <f t="shared" si="13"/>
        <v>0</v>
      </c>
      <c r="E264" s="3">
        <f t="shared" si="14"/>
        <v>0</v>
      </c>
      <c r="F264" s="3">
        <f t="shared" si="15"/>
        <v>0</v>
      </c>
      <c r="G264" s="3"/>
      <c r="H264" s="3"/>
    </row>
    <row r="265" spans="1:8" ht="15">
      <c r="A265" s="4"/>
      <c r="B265" s="6">
        <v>255</v>
      </c>
      <c r="C265" s="3">
        <f t="shared" si="12"/>
        <v>0</v>
      </c>
      <c r="D265" s="3">
        <f t="shared" si="13"/>
        <v>0</v>
      </c>
      <c r="E265" s="3">
        <f t="shared" si="14"/>
        <v>0</v>
      </c>
      <c r="F265" s="3">
        <f t="shared" si="15"/>
        <v>0</v>
      </c>
      <c r="G265" s="3"/>
      <c r="H265" s="3"/>
    </row>
    <row r="266" spans="1:8" ht="15">
      <c r="A266" s="4"/>
      <c r="B266" s="6">
        <v>256</v>
      </c>
      <c r="C266" s="3">
        <f t="shared" si="12"/>
        <v>0</v>
      </c>
      <c r="D266" s="3">
        <f t="shared" si="13"/>
        <v>0</v>
      </c>
      <c r="E266" s="3">
        <f t="shared" si="14"/>
        <v>0</v>
      </c>
      <c r="F266" s="3">
        <f t="shared" si="15"/>
        <v>0</v>
      </c>
      <c r="G266" s="3"/>
      <c r="H266" s="3"/>
    </row>
    <row r="267" spans="1:8" ht="15">
      <c r="A267" s="4"/>
      <c r="B267" s="6">
        <v>257</v>
      </c>
      <c r="C267" s="3">
        <f t="shared" si="12"/>
        <v>0</v>
      </c>
      <c r="D267" s="3">
        <f t="shared" si="13"/>
        <v>0</v>
      </c>
      <c r="E267" s="3">
        <f t="shared" si="14"/>
        <v>0</v>
      </c>
      <c r="F267" s="3">
        <f t="shared" si="15"/>
        <v>0</v>
      </c>
      <c r="G267" s="3"/>
      <c r="H267" s="3"/>
    </row>
    <row r="268" spans="1:8" ht="15">
      <c r="A268" s="4"/>
      <c r="B268" s="6">
        <v>258</v>
      </c>
      <c r="C268" s="3">
        <f aca="true" t="shared" si="16" ref="C268:C310">IF($B268&gt;$C$4*$C$5,0,IF($B268=$C$5*$C$4,ROUND($F267*($C$6/$C$5),2)+$F267,$C$7))</f>
        <v>0</v>
      </c>
      <c r="D268" s="3">
        <f aca="true" t="shared" si="17" ref="D268:D310">ROUND(F267*$C$6/$C$5,2)</f>
        <v>0</v>
      </c>
      <c r="E268" s="3">
        <f aca="true" t="shared" si="18" ref="E268:E310">IF(F267-(C268-D268)&lt;1,F267,ROUND(C268-D268,2))</f>
        <v>0</v>
      </c>
      <c r="F268" s="3">
        <f t="shared" si="15"/>
        <v>0</v>
      </c>
      <c r="G268" s="3"/>
      <c r="H268" s="3"/>
    </row>
    <row r="269" spans="1:8" ht="15">
      <c r="A269" s="4"/>
      <c r="B269" s="6">
        <v>259</v>
      </c>
      <c r="C269" s="3">
        <f t="shared" si="16"/>
        <v>0</v>
      </c>
      <c r="D269" s="3">
        <f t="shared" si="17"/>
        <v>0</v>
      </c>
      <c r="E269" s="3">
        <f t="shared" si="18"/>
        <v>0</v>
      </c>
      <c r="F269" s="3">
        <f aca="true" t="shared" si="19" ref="F269:F310">ROUND(F268-E269,2)</f>
        <v>0</v>
      </c>
      <c r="G269" s="3"/>
      <c r="H269" s="3"/>
    </row>
    <row r="270" spans="1:8" ht="15">
      <c r="A270" s="4"/>
      <c r="B270" s="6">
        <v>260</v>
      </c>
      <c r="C270" s="3">
        <f t="shared" si="16"/>
        <v>0</v>
      </c>
      <c r="D270" s="3">
        <f t="shared" si="17"/>
        <v>0</v>
      </c>
      <c r="E270" s="3">
        <f t="shared" si="18"/>
        <v>0</v>
      </c>
      <c r="F270" s="3">
        <f t="shared" si="19"/>
        <v>0</v>
      </c>
      <c r="G270" s="3"/>
      <c r="H270" s="3"/>
    </row>
    <row r="271" spans="1:8" ht="15">
      <c r="A271" s="4"/>
      <c r="B271" s="6">
        <v>261</v>
      </c>
      <c r="C271" s="3">
        <f t="shared" si="16"/>
        <v>0</v>
      </c>
      <c r="D271" s="3">
        <f t="shared" si="17"/>
        <v>0</v>
      </c>
      <c r="E271" s="3">
        <f t="shared" si="18"/>
        <v>0</v>
      </c>
      <c r="F271" s="3">
        <f t="shared" si="19"/>
        <v>0</v>
      </c>
      <c r="G271" s="3"/>
      <c r="H271" s="3"/>
    </row>
    <row r="272" spans="1:8" ht="15">
      <c r="A272" s="4"/>
      <c r="B272" s="6">
        <v>262</v>
      </c>
      <c r="C272" s="3">
        <f t="shared" si="16"/>
        <v>0</v>
      </c>
      <c r="D272" s="3">
        <f t="shared" si="17"/>
        <v>0</v>
      </c>
      <c r="E272" s="3">
        <f t="shared" si="18"/>
        <v>0</v>
      </c>
      <c r="F272" s="3">
        <f t="shared" si="19"/>
        <v>0</v>
      </c>
      <c r="G272" s="3"/>
      <c r="H272" s="3"/>
    </row>
    <row r="273" spans="1:8" ht="15">
      <c r="A273" s="4"/>
      <c r="B273" s="6">
        <v>263</v>
      </c>
      <c r="C273" s="3">
        <f t="shared" si="16"/>
        <v>0</v>
      </c>
      <c r="D273" s="3">
        <f t="shared" si="17"/>
        <v>0</v>
      </c>
      <c r="E273" s="3">
        <f t="shared" si="18"/>
        <v>0</v>
      </c>
      <c r="F273" s="3">
        <f t="shared" si="19"/>
        <v>0</v>
      </c>
      <c r="G273" s="3"/>
      <c r="H273" s="3"/>
    </row>
    <row r="274" spans="1:8" ht="15">
      <c r="A274" s="4"/>
      <c r="B274" s="6">
        <v>264</v>
      </c>
      <c r="C274" s="3">
        <f t="shared" si="16"/>
        <v>0</v>
      </c>
      <c r="D274" s="3">
        <f t="shared" si="17"/>
        <v>0</v>
      </c>
      <c r="E274" s="3">
        <f t="shared" si="18"/>
        <v>0</v>
      </c>
      <c r="F274" s="3">
        <f t="shared" si="19"/>
        <v>0</v>
      </c>
      <c r="G274" s="3">
        <f>F274</f>
        <v>0</v>
      </c>
      <c r="H274" s="3"/>
    </row>
    <row r="275" spans="1:8" ht="15">
      <c r="A275" s="4"/>
      <c r="B275" s="6">
        <v>265</v>
      </c>
      <c r="C275" s="3">
        <f t="shared" si="16"/>
        <v>0</v>
      </c>
      <c r="D275" s="3">
        <f t="shared" si="17"/>
        <v>0</v>
      </c>
      <c r="E275" s="3">
        <f t="shared" si="18"/>
        <v>0</v>
      </c>
      <c r="F275" s="3">
        <f t="shared" si="19"/>
        <v>0</v>
      </c>
      <c r="G275" s="3"/>
      <c r="H275" s="3"/>
    </row>
    <row r="276" spans="1:8" ht="15">
      <c r="A276" s="4"/>
      <c r="B276" s="6">
        <v>266</v>
      </c>
      <c r="C276" s="3">
        <f t="shared" si="16"/>
        <v>0</v>
      </c>
      <c r="D276" s="3">
        <f t="shared" si="17"/>
        <v>0</v>
      </c>
      <c r="E276" s="3">
        <f t="shared" si="18"/>
        <v>0</v>
      </c>
      <c r="F276" s="3">
        <f t="shared" si="19"/>
        <v>0</v>
      </c>
      <c r="G276" s="3"/>
      <c r="H276" s="3"/>
    </row>
    <row r="277" spans="1:8" ht="15">
      <c r="A277" s="4"/>
      <c r="B277" s="6">
        <v>267</v>
      </c>
      <c r="C277" s="3">
        <f t="shared" si="16"/>
        <v>0</v>
      </c>
      <c r="D277" s="3">
        <f t="shared" si="17"/>
        <v>0</v>
      </c>
      <c r="E277" s="3">
        <f t="shared" si="18"/>
        <v>0</v>
      </c>
      <c r="F277" s="3">
        <f t="shared" si="19"/>
        <v>0</v>
      </c>
      <c r="G277" s="3"/>
      <c r="H277" s="3"/>
    </row>
    <row r="278" spans="1:8" ht="15">
      <c r="A278" s="4"/>
      <c r="B278" s="6">
        <v>268</v>
      </c>
      <c r="C278" s="3">
        <f t="shared" si="16"/>
        <v>0</v>
      </c>
      <c r="D278" s="3">
        <f t="shared" si="17"/>
        <v>0</v>
      </c>
      <c r="E278" s="3">
        <f t="shared" si="18"/>
        <v>0</v>
      </c>
      <c r="F278" s="3">
        <f t="shared" si="19"/>
        <v>0</v>
      </c>
      <c r="G278" s="3"/>
      <c r="H278" s="3"/>
    </row>
    <row r="279" spans="1:8" ht="15">
      <c r="A279" s="4"/>
      <c r="B279" s="6">
        <v>269</v>
      </c>
      <c r="C279" s="3">
        <f t="shared" si="16"/>
        <v>0</v>
      </c>
      <c r="D279" s="3">
        <f t="shared" si="17"/>
        <v>0</v>
      </c>
      <c r="E279" s="3">
        <f t="shared" si="18"/>
        <v>0</v>
      </c>
      <c r="F279" s="3">
        <f t="shared" si="19"/>
        <v>0</v>
      </c>
      <c r="G279" s="3"/>
      <c r="H279" s="3"/>
    </row>
    <row r="280" spans="1:8" ht="15">
      <c r="A280" s="4"/>
      <c r="B280" s="6">
        <v>270</v>
      </c>
      <c r="C280" s="3">
        <f t="shared" si="16"/>
        <v>0</v>
      </c>
      <c r="D280" s="3">
        <f t="shared" si="17"/>
        <v>0</v>
      </c>
      <c r="E280" s="3">
        <f t="shared" si="18"/>
        <v>0</v>
      </c>
      <c r="F280" s="3">
        <f t="shared" si="19"/>
        <v>0</v>
      </c>
      <c r="G280" s="3"/>
      <c r="H280" s="3"/>
    </row>
    <row r="281" spans="1:8" ht="15">
      <c r="A281" s="4"/>
      <c r="B281" s="6">
        <v>271</v>
      </c>
      <c r="C281" s="3">
        <f t="shared" si="16"/>
        <v>0</v>
      </c>
      <c r="D281" s="3">
        <f t="shared" si="17"/>
        <v>0</v>
      </c>
      <c r="E281" s="3">
        <f t="shared" si="18"/>
        <v>0</v>
      </c>
      <c r="F281" s="3">
        <f t="shared" si="19"/>
        <v>0</v>
      </c>
      <c r="G281" s="3"/>
      <c r="H281" s="3"/>
    </row>
    <row r="282" spans="1:8" ht="15">
      <c r="A282" s="4"/>
      <c r="B282" s="6">
        <v>272</v>
      </c>
      <c r="C282" s="3">
        <f t="shared" si="16"/>
        <v>0</v>
      </c>
      <c r="D282" s="3">
        <f t="shared" si="17"/>
        <v>0</v>
      </c>
      <c r="E282" s="3">
        <f t="shared" si="18"/>
        <v>0</v>
      </c>
      <c r="F282" s="3">
        <f t="shared" si="19"/>
        <v>0</v>
      </c>
      <c r="G282" s="3"/>
      <c r="H282" s="3"/>
    </row>
    <row r="283" spans="1:8" ht="15">
      <c r="A283" s="4"/>
      <c r="B283" s="6">
        <v>273</v>
      </c>
      <c r="C283" s="3">
        <f t="shared" si="16"/>
        <v>0</v>
      </c>
      <c r="D283" s="3">
        <f t="shared" si="17"/>
        <v>0</v>
      </c>
      <c r="E283" s="3">
        <f t="shared" si="18"/>
        <v>0</v>
      </c>
      <c r="F283" s="3">
        <f t="shared" si="19"/>
        <v>0</v>
      </c>
      <c r="G283" s="3"/>
      <c r="H283" s="3"/>
    </row>
    <row r="284" spans="1:8" ht="15">
      <c r="A284" s="4"/>
      <c r="B284" s="6">
        <v>274</v>
      </c>
      <c r="C284" s="3">
        <f t="shared" si="16"/>
        <v>0</v>
      </c>
      <c r="D284" s="3">
        <f t="shared" si="17"/>
        <v>0</v>
      </c>
      <c r="E284" s="3">
        <f t="shared" si="18"/>
        <v>0</v>
      </c>
      <c r="F284" s="3">
        <f t="shared" si="19"/>
        <v>0</v>
      </c>
      <c r="G284" s="3"/>
      <c r="H284" s="3"/>
    </row>
    <row r="285" spans="1:8" ht="15">
      <c r="A285" s="4"/>
      <c r="B285" s="6">
        <v>275</v>
      </c>
      <c r="C285" s="3">
        <f t="shared" si="16"/>
        <v>0</v>
      </c>
      <c r="D285" s="3">
        <f t="shared" si="17"/>
        <v>0</v>
      </c>
      <c r="E285" s="3">
        <f t="shared" si="18"/>
        <v>0</v>
      </c>
      <c r="F285" s="3">
        <f t="shared" si="19"/>
        <v>0</v>
      </c>
      <c r="G285" s="3"/>
      <c r="H285" s="3"/>
    </row>
    <row r="286" spans="1:8" ht="15">
      <c r="A286" s="4"/>
      <c r="B286" s="6">
        <v>276</v>
      </c>
      <c r="C286" s="3">
        <f t="shared" si="16"/>
        <v>0</v>
      </c>
      <c r="D286" s="3">
        <f t="shared" si="17"/>
        <v>0</v>
      </c>
      <c r="E286" s="3">
        <f t="shared" si="18"/>
        <v>0</v>
      </c>
      <c r="F286" s="3">
        <f t="shared" si="19"/>
        <v>0</v>
      </c>
      <c r="G286" s="3">
        <f>F286</f>
        <v>0</v>
      </c>
      <c r="H286" s="3"/>
    </row>
    <row r="287" spans="1:8" ht="15">
      <c r="A287" s="4"/>
      <c r="B287" s="6">
        <v>277</v>
      </c>
      <c r="C287" s="3">
        <f t="shared" si="16"/>
        <v>0</v>
      </c>
      <c r="D287" s="3">
        <f t="shared" si="17"/>
        <v>0</v>
      </c>
      <c r="E287" s="3">
        <f t="shared" si="18"/>
        <v>0</v>
      </c>
      <c r="F287" s="3">
        <f t="shared" si="19"/>
        <v>0</v>
      </c>
      <c r="G287" s="3"/>
      <c r="H287" s="3"/>
    </row>
    <row r="288" spans="1:8" ht="15">
      <c r="A288" s="4"/>
      <c r="B288" s="6">
        <v>278</v>
      </c>
      <c r="C288" s="3">
        <f t="shared" si="16"/>
        <v>0</v>
      </c>
      <c r="D288" s="3">
        <f t="shared" si="17"/>
        <v>0</v>
      </c>
      <c r="E288" s="3">
        <f t="shared" si="18"/>
        <v>0</v>
      </c>
      <c r="F288" s="3">
        <f t="shared" si="19"/>
        <v>0</v>
      </c>
      <c r="G288" s="3"/>
      <c r="H288" s="3"/>
    </row>
    <row r="289" spans="1:8" ht="15">
      <c r="A289" s="4"/>
      <c r="B289" s="6">
        <v>279</v>
      </c>
      <c r="C289" s="3">
        <f t="shared" si="16"/>
        <v>0</v>
      </c>
      <c r="D289" s="3">
        <f t="shared" si="17"/>
        <v>0</v>
      </c>
      <c r="E289" s="3">
        <f t="shared" si="18"/>
        <v>0</v>
      </c>
      <c r="F289" s="3">
        <f t="shared" si="19"/>
        <v>0</v>
      </c>
      <c r="G289" s="3"/>
      <c r="H289" s="3"/>
    </row>
    <row r="290" spans="1:8" ht="15">
      <c r="A290" s="4"/>
      <c r="B290" s="6">
        <v>280</v>
      </c>
      <c r="C290" s="3">
        <f t="shared" si="16"/>
        <v>0</v>
      </c>
      <c r="D290" s="3">
        <f t="shared" si="17"/>
        <v>0</v>
      </c>
      <c r="E290" s="3">
        <f t="shared" si="18"/>
        <v>0</v>
      </c>
      <c r="F290" s="3">
        <f t="shared" si="19"/>
        <v>0</v>
      </c>
      <c r="G290" s="3"/>
      <c r="H290" s="3"/>
    </row>
    <row r="291" spans="1:8" ht="15">
      <c r="A291" s="4"/>
      <c r="B291" s="6">
        <v>281</v>
      </c>
      <c r="C291" s="3">
        <f t="shared" si="16"/>
        <v>0</v>
      </c>
      <c r="D291" s="3">
        <f t="shared" si="17"/>
        <v>0</v>
      </c>
      <c r="E291" s="3">
        <f t="shared" si="18"/>
        <v>0</v>
      </c>
      <c r="F291" s="3">
        <f t="shared" si="19"/>
        <v>0</v>
      </c>
      <c r="G291" s="3"/>
      <c r="H291" s="3"/>
    </row>
    <row r="292" spans="1:8" ht="15">
      <c r="A292" s="4"/>
      <c r="B292" s="6">
        <v>282</v>
      </c>
      <c r="C292" s="3">
        <f t="shared" si="16"/>
        <v>0</v>
      </c>
      <c r="D292" s="3">
        <f t="shared" si="17"/>
        <v>0</v>
      </c>
      <c r="E292" s="3">
        <f t="shared" si="18"/>
        <v>0</v>
      </c>
      <c r="F292" s="3">
        <f t="shared" si="19"/>
        <v>0</v>
      </c>
      <c r="G292" s="3"/>
      <c r="H292" s="3"/>
    </row>
    <row r="293" spans="1:8" ht="15">
      <c r="A293" s="4"/>
      <c r="B293" s="6">
        <v>283</v>
      </c>
      <c r="C293" s="3">
        <f t="shared" si="16"/>
        <v>0</v>
      </c>
      <c r="D293" s="3">
        <f t="shared" si="17"/>
        <v>0</v>
      </c>
      <c r="E293" s="3">
        <f t="shared" si="18"/>
        <v>0</v>
      </c>
      <c r="F293" s="3">
        <f t="shared" si="19"/>
        <v>0</v>
      </c>
      <c r="G293" s="3"/>
      <c r="H293" s="3"/>
    </row>
    <row r="294" spans="1:8" ht="15">
      <c r="A294" s="4"/>
      <c r="B294" s="6">
        <v>284</v>
      </c>
      <c r="C294" s="3">
        <f t="shared" si="16"/>
        <v>0</v>
      </c>
      <c r="D294" s="3">
        <f t="shared" si="17"/>
        <v>0</v>
      </c>
      <c r="E294" s="3">
        <f t="shared" si="18"/>
        <v>0</v>
      </c>
      <c r="F294" s="3">
        <f t="shared" si="19"/>
        <v>0</v>
      </c>
      <c r="G294" s="3"/>
      <c r="H294" s="3"/>
    </row>
    <row r="295" spans="1:8" ht="15">
      <c r="A295" s="4"/>
      <c r="B295" s="6">
        <v>285</v>
      </c>
      <c r="C295" s="3">
        <f t="shared" si="16"/>
        <v>0</v>
      </c>
      <c r="D295" s="3">
        <f t="shared" si="17"/>
        <v>0</v>
      </c>
      <c r="E295" s="3">
        <f t="shared" si="18"/>
        <v>0</v>
      </c>
      <c r="F295" s="3">
        <f t="shared" si="19"/>
        <v>0</v>
      </c>
      <c r="G295" s="3"/>
      <c r="H295" s="3"/>
    </row>
    <row r="296" spans="1:8" ht="15">
      <c r="A296" s="4"/>
      <c r="B296" s="6">
        <v>286</v>
      </c>
      <c r="C296" s="3">
        <f t="shared" si="16"/>
        <v>0</v>
      </c>
      <c r="D296" s="3">
        <f t="shared" si="17"/>
        <v>0</v>
      </c>
      <c r="E296" s="3">
        <f t="shared" si="18"/>
        <v>0</v>
      </c>
      <c r="F296" s="3">
        <f t="shared" si="19"/>
        <v>0</v>
      </c>
      <c r="G296" s="3"/>
      <c r="H296" s="3"/>
    </row>
    <row r="297" spans="1:8" ht="15">
      <c r="A297" s="4"/>
      <c r="B297" s="6">
        <v>287</v>
      </c>
      <c r="C297" s="3">
        <f t="shared" si="16"/>
        <v>0</v>
      </c>
      <c r="D297" s="3">
        <f t="shared" si="17"/>
        <v>0</v>
      </c>
      <c r="E297" s="3">
        <f t="shared" si="18"/>
        <v>0</v>
      </c>
      <c r="F297" s="3">
        <f t="shared" si="19"/>
        <v>0</v>
      </c>
      <c r="G297" s="3"/>
      <c r="H297" s="3"/>
    </row>
    <row r="298" spans="1:8" ht="15">
      <c r="A298" s="4"/>
      <c r="B298" s="6">
        <v>288</v>
      </c>
      <c r="C298" s="3">
        <f t="shared" si="16"/>
        <v>0</v>
      </c>
      <c r="D298" s="3">
        <f t="shared" si="17"/>
        <v>0</v>
      </c>
      <c r="E298" s="3">
        <f t="shared" si="18"/>
        <v>0</v>
      </c>
      <c r="F298" s="3">
        <f t="shared" si="19"/>
        <v>0</v>
      </c>
      <c r="G298" s="3">
        <f>F298</f>
        <v>0</v>
      </c>
      <c r="H298" s="3"/>
    </row>
    <row r="299" spans="1:8" ht="15">
      <c r="A299" s="4"/>
      <c r="B299" s="6">
        <v>289</v>
      </c>
      <c r="C299" s="3">
        <f t="shared" si="16"/>
        <v>0</v>
      </c>
      <c r="D299" s="3">
        <f t="shared" si="17"/>
        <v>0</v>
      </c>
      <c r="E299" s="3">
        <f t="shared" si="18"/>
        <v>0</v>
      </c>
      <c r="F299" s="3">
        <f t="shared" si="19"/>
        <v>0</v>
      </c>
      <c r="G299" s="3"/>
      <c r="H299" s="3"/>
    </row>
    <row r="300" spans="1:8" ht="15">
      <c r="A300" s="4"/>
      <c r="B300" s="6">
        <v>290</v>
      </c>
      <c r="C300" s="3">
        <f t="shared" si="16"/>
        <v>0</v>
      </c>
      <c r="D300" s="3">
        <f t="shared" si="17"/>
        <v>0</v>
      </c>
      <c r="E300" s="3">
        <f t="shared" si="18"/>
        <v>0</v>
      </c>
      <c r="F300" s="3">
        <f t="shared" si="19"/>
        <v>0</v>
      </c>
      <c r="G300" s="3"/>
      <c r="H300" s="3"/>
    </row>
    <row r="301" spans="1:8" ht="15">
      <c r="A301" s="4"/>
      <c r="B301" s="6">
        <v>291</v>
      </c>
      <c r="C301" s="3">
        <f t="shared" si="16"/>
        <v>0</v>
      </c>
      <c r="D301" s="3">
        <f t="shared" si="17"/>
        <v>0</v>
      </c>
      <c r="E301" s="3">
        <f t="shared" si="18"/>
        <v>0</v>
      </c>
      <c r="F301" s="3">
        <f t="shared" si="19"/>
        <v>0</v>
      </c>
      <c r="G301" s="3"/>
      <c r="H301" s="3"/>
    </row>
    <row r="302" spans="1:8" ht="15">
      <c r="A302" s="4"/>
      <c r="B302" s="6">
        <v>292</v>
      </c>
      <c r="C302" s="3">
        <f t="shared" si="16"/>
        <v>0</v>
      </c>
      <c r="D302" s="3">
        <f t="shared" si="17"/>
        <v>0</v>
      </c>
      <c r="E302" s="3">
        <f t="shared" si="18"/>
        <v>0</v>
      </c>
      <c r="F302" s="3">
        <f t="shared" si="19"/>
        <v>0</v>
      </c>
      <c r="G302" s="3"/>
      <c r="H302" s="3"/>
    </row>
    <row r="303" spans="1:8" ht="15">
      <c r="A303" s="4"/>
      <c r="B303" s="6">
        <v>293</v>
      </c>
      <c r="C303" s="3">
        <f t="shared" si="16"/>
        <v>0</v>
      </c>
      <c r="D303" s="3">
        <f t="shared" si="17"/>
        <v>0</v>
      </c>
      <c r="E303" s="3">
        <f t="shared" si="18"/>
        <v>0</v>
      </c>
      <c r="F303" s="3">
        <f t="shared" si="19"/>
        <v>0</v>
      </c>
      <c r="G303" s="3"/>
      <c r="H303" s="3"/>
    </row>
    <row r="304" spans="1:8" ht="15">
      <c r="A304" s="4"/>
      <c r="B304" s="6">
        <v>294</v>
      </c>
      <c r="C304" s="3">
        <f t="shared" si="16"/>
        <v>0</v>
      </c>
      <c r="D304" s="3">
        <f t="shared" si="17"/>
        <v>0</v>
      </c>
      <c r="E304" s="3">
        <f t="shared" si="18"/>
        <v>0</v>
      </c>
      <c r="F304" s="3">
        <f t="shared" si="19"/>
        <v>0</v>
      </c>
      <c r="G304" s="3"/>
      <c r="H304" s="3"/>
    </row>
    <row r="305" spans="1:8" ht="15">
      <c r="A305" s="4"/>
      <c r="B305" s="6">
        <v>295</v>
      </c>
      <c r="C305" s="3">
        <f t="shared" si="16"/>
        <v>0</v>
      </c>
      <c r="D305" s="3">
        <f t="shared" si="17"/>
        <v>0</v>
      </c>
      <c r="E305" s="3">
        <f t="shared" si="18"/>
        <v>0</v>
      </c>
      <c r="F305" s="3">
        <f t="shared" si="19"/>
        <v>0</v>
      </c>
      <c r="G305" s="3"/>
      <c r="H305" s="3"/>
    </row>
    <row r="306" spans="1:8" ht="15">
      <c r="A306" s="4"/>
      <c r="B306" s="6">
        <v>296</v>
      </c>
      <c r="C306" s="3">
        <f t="shared" si="16"/>
        <v>0</v>
      </c>
      <c r="D306" s="3">
        <f t="shared" si="17"/>
        <v>0</v>
      </c>
      <c r="E306" s="3">
        <f t="shared" si="18"/>
        <v>0</v>
      </c>
      <c r="F306" s="3">
        <f t="shared" si="19"/>
        <v>0</v>
      </c>
      <c r="G306" s="3"/>
      <c r="H306" s="3"/>
    </row>
    <row r="307" spans="1:8" ht="15">
      <c r="A307" s="4"/>
      <c r="B307" s="6">
        <v>297</v>
      </c>
      <c r="C307" s="3">
        <f t="shared" si="16"/>
        <v>0</v>
      </c>
      <c r="D307" s="3">
        <f t="shared" si="17"/>
        <v>0</v>
      </c>
      <c r="E307" s="3">
        <f t="shared" si="18"/>
        <v>0</v>
      </c>
      <c r="F307" s="3">
        <f t="shared" si="19"/>
        <v>0</v>
      </c>
      <c r="G307" s="3"/>
      <c r="H307" s="3"/>
    </row>
    <row r="308" spans="1:8" ht="15">
      <c r="A308" s="4"/>
      <c r="B308" s="6">
        <v>298</v>
      </c>
      <c r="C308" s="3">
        <f t="shared" si="16"/>
        <v>0</v>
      </c>
      <c r="D308" s="3">
        <f t="shared" si="17"/>
        <v>0</v>
      </c>
      <c r="E308" s="3">
        <f t="shared" si="18"/>
        <v>0</v>
      </c>
      <c r="F308" s="3">
        <f t="shared" si="19"/>
        <v>0</v>
      </c>
      <c r="G308" s="3"/>
      <c r="H308" s="3"/>
    </row>
    <row r="309" spans="1:8" ht="15">
      <c r="A309" s="4"/>
      <c r="B309" s="6">
        <v>299</v>
      </c>
      <c r="C309" s="3">
        <f t="shared" si="16"/>
        <v>0</v>
      </c>
      <c r="D309" s="3">
        <f t="shared" si="17"/>
        <v>0</v>
      </c>
      <c r="E309" s="3">
        <f t="shared" si="18"/>
        <v>0</v>
      </c>
      <c r="F309" s="3">
        <f t="shared" si="19"/>
        <v>0</v>
      </c>
      <c r="G309" s="3"/>
      <c r="H309" s="3"/>
    </row>
    <row r="310" spans="1:8" ht="15">
      <c r="A310" s="4"/>
      <c r="B310" s="6">
        <v>300</v>
      </c>
      <c r="C310" s="3">
        <f t="shared" si="16"/>
        <v>0</v>
      </c>
      <c r="D310" s="3">
        <f t="shared" si="17"/>
        <v>0</v>
      </c>
      <c r="E310" s="3">
        <f t="shared" si="18"/>
        <v>0</v>
      </c>
      <c r="F310" s="3">
        <f t="shared" si="19"/>
        <v>0</v>
      </c>
      <c r="G310" s="3">
        <f>F310</f>
        <v>0</v>
      </c>
      <c r="H310" s="3"/>
    </row>
  </sheetData>
  <sheetProtection password="F911" sheet="1" objects="1" scenarios="1"/>
  <protectedRanges>
    <protectedRange password="C6D0" sqref="H5:H6" name="Range6"/>
    <protectedRange password="C6D0" sqref="H3:H4" name="Range5"/>
    <protectedRange password="C6D0" sqref="C6" name="Range4"/>
    <protectedRange password="C6D0" sqref="C5" name="Range3"/>
    <protectedRange sqref="C4" name="Range2"/>
    <protectedRange sqref="C3" name="Range1"/>
  </protectedRanges>
  <mergeCells count="15">
    <mergeCell ref="A1:H1"/>
    <mergeCell ref="A2:H2"/>
    <mergeCell ref="A3:B3"/>
    <mergeCell ref="D3:E3"/>
    <mergeCell ref="A4:B4"/>
    <mergeCell ref="A5:B5"/>
    <mergeCell ref="D4:E4"/>
    <mergeCell ref="D5:E5"/>
    <mergeCell ref="A9:B9"/>
    <mergeCell ref="A8:H8"/>
    <mergeCell ref="D7:E7"/>
    <mergeCell ref="D6:E6"/>
    <mergeCell ref="G7:H7"/>
    <mergeCell ref="A6:B6"/>
    <mergeCell ref="A7:B7"/>
  </mergeCells>
  <conditionalFormatting sqref="B259:B310 C4 B12:B257 F10:H310 C11:E310">
    <cfRule type="cellIs" priority="1" dxfId="0" operator="lessThan" stopIfTrue="1">
      <formula>0</formula>
    </cfRule>
  </conditionalFormatting>
  <dataValidations count="1">
    <dataValidation type="decimal" allowBlank="1" showInputMessage="1" showErrorMessage="1" sqref="C5">
      <formula1>1</formula1>
      <formula2>1E+32</formula2>
    </dataValidation>
  </dataValidations>
  <hyperlinks>
    <hyperlink ref="G7" r:id="rId1" display="http://www.ppaedco.com"/>
  </hyperlinks>
  <printOptions/>
  <pageMargins left="1.27" right="0.54" top="0.25" bottom="0.5" header="0.68" footer="0.17"/>
  <pageSetup horizontalDpi="120" verticalDpi="120" orientation="portrait" scale="80" r:id="rId3"/>
  <headerFooter alignWithMargins="0"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5.421875" style="0" customWidth="1"/>
    <col min="2" max="2" width="15.28125" style="0" customWidth="1"/>
    <col min="3" max="3" width="13.28125" style="0" customWidth="1"/>
    <col min="4" max="4" width="12.28125" style="0" customWidth="1"/>
    <col min="5" max="5" width="14.00390625" style="0" customWidth="1"/>
    <col min="6" max="6" width="12.7109375" style="0" customWidth="1"/>
  </cols>
  <sheetData>
    <row r="1" spans="1:6" ht="24.75" customHeight="1">
      <c r="A1" s="61" t="s">
        <v>11</v>
      </c>
      <c r="B1" s="62"/>
      <c r="C1" s="22"/>
      <c r="D1" s="22"/>
      <c r="E1" s="22"/>
      <c r="F1" s="22"/>
    </row>
    <row r="2" spans="1:7" ht="18.75" customHeight="1">
      <c r="A2" s="63"/>
      <c r="B2" s="64"/>
      <c r="C2" s="22"/>
      <c r="D2" s="22"/>
      <c r="E2" s="22"/>
      <c r="F2" s="22"/>
      <c r="G2" s="21"/>
    </row>
    <row r="3" spans="1:6" ht="19.5" customHeight="1">
      <c r="A3" s="65"/>
      <c r="B3" s="66"/>
      <c r="C3" s="22"/>
      <c r="D3" s="22"/>
      <c r="E3" s="22"/>
      <c r="F3" s="22"/>
    </row>
    <row r="4" spans="1:6" ht="15">
      <c r="A4" s="23" t="s">
        <v>0</v>
      </c>
      <c r="B4" s="20">
        <f>IF(B5=0,0,ROUND(B6/((Sheet1!C6/Sheet1!C5)/(1-(1/((1+(Sheet1!C6/Sheet1!C5))^(B5*Sheet1!C5))))),0))</f>
        <v>0</v>
      </c>
      <c r="C4" s="22"/>
      <c r="D4" s="22"/>
      <c r="E4" s="22"/>
      <c r="F4" s="22"/>
    </row>
    <row r="5" spans="1:6" ht="15">
      <c r="A5" s="23" t="s">
        <v>17</v>
      </c>
      <c r="B5" s="19">
        <v>1</v>
      </c>
      <c r="C5" s="24"/>
      <c r="D5" s="22"/>
      <c r="E5" s="22"/>
      <c r="F5" s="22"/>
    </row>
    <row r="6" spans="1:6" ht="15">
      <c r="A6" s="23" t="s">
        <v>16</v>
      </c>
      <c r="B6" s="18">
        <v>0</v>
      </c>
      <c r="C6" s="22"/>
      <c r="D6" s="22"/>
      <c r="E6" s="22"/>
      <c r="F6" s="22"/>
    </row>
    <row r="7" spans="1:6" ht="15">
      <c r="A7" s="23"/>
      <c r="B7" s="25"/>
      <c r="C7" s="22"/>
      <c r="D7" s="22"/>
      <c r="E7" s="22"/>
      <c r="F7" s="22"/>
    </row>
    <row r="8" spans="1:6" ht="12.75">
      <c r="A8" s="22"/>
      <c r="B8" s="22"/>
      <c r="C8" s="22"/>
      <c r="D8" s="22"/>
      <c r="E8" s="22"/>
      <c r="F8" s="22"/>
    </row>
    <row r="9" spans="1:6" ht="27">
      <c r="A9" s="44" t="s">
        <v>12</v>
      </c>
      <c r="B9" s="44" t="s">
        <v>4</v>
      </c>
      <c r="C9" s="45" t="s">
        <v>5</v>
      </c>
      <c r="D9" s="45" t="s">
        <v>6</v>
      </c>
      <c r="E9" s="45" t="s">
        <v>7</v>
      </c>
      <c r="F9" s="44" t="s">
        <v>10</v>
      </c>
    </row>
    <row r="10" spans="1:6" ht="14.25">
      <c r="A10" s="33">
        <v>0</v>
      </c>
      <c r="B10" s="26"/>
      <c r="C10" s="27"/>
      <c r="D10" s="28"/>
      <c r="E10" s="29">
        <f>$B$4</f>
        <v>0</v>
      </c>
      <c r="F10" s="29">
        <f>$B$4</f>
        <v>0</v>
      </c>
    </row>
    <row r="11" spans="1:6" ht="14.25">
      <c r="A11" s="34">
        <v>1</v>
      </c>
      <c r="B11" s="30">
        <f>IF($A11&gt;$B$5*Sheet1!$C$5,0,IF($A11=Sheet1!$C$5*$B$5,ROUND($E10*(Sheet1!$C$6/Sheet1!$C$5),2)+$E10,$B$6))</f>
        <v>0</v>
      </c>
      <c r="C11" s="30">
        <f>ROUND(E10*Sheet1!$C$6/Sheet1!$C$5,2)</f>
        <v>0</v>
      </c>
      <c r="D11" s="30">
        <f>IF(E10-(B11-C11)&lt;1,E10,ROUND(B11-C11,2))</f>
        <v>0</v>
      </c>
      <c r="E11" s="30">
        <f>ROUND(E10-D11,2)</f>
        <v>0</v>
      </c>
      <c r="F11" s="30"/>
    </row>
    <row r="12" spans="1:6" ht="14.25">
      <c r="A12" s="35">
        <v>2</v>
      </c>
      <c r="B12" s="30">
        <f>IF($A12&gt;$B$5*Sheet1!$C$5,0,IF($A12=Sheet1!$C$5*$B$5,ROUND($E11*(Sheet1!$C$6/Sheet1!$C$5),2)+$E11,$B$6))</f>
        <v>0</v>
      </c>
      <c r="C12" s="30">
        <f>ROUND(E11*Sheet1!$C$6/Sheet1!$C$5,2)</f>
        <v>0</v>
      </c>
      <c r="D12" s="30">
        <f aca="true" t="shared" si="0" ref="D12:D75">IF(E11-(B12-C12)&lt;1,E11,ROUND(B12-C12,2))</f>
        <v>0</v>
      </c>
      <c r="E12" s="30">
        <f>ROUND(E11-D12,2)</f>
        <v>0</v>
      </c>
      <c r="F12" s="30"/>
    </row>
    <row r="13" spans="1:6" ht="14.25">
      <c r="A13" s="35">
        <v>3</v>
      </c>
      <c r="B13" s="30">
        <f>IF($A13&gt;$B$5*Sheet1!$C$5,0,IF($A13=Sheet1!$C$5*$B$5,ROUND($E12*(Sheet1!$C$6/Sheet1!$C$5),2)+$E12,$B$6))</f>
        <v>0</v>
      </c>
      <c r="C13" s="30">
        <f>ROUND(E12*Sheet1!$C$6/Sheet1!$C$5,2)</f>
        <v>0</v>
      </c>
      <c r="D13" s="30">
        <f t="shared" si="0"/>
        <v>0</v>
      </c>
      <c r="E13" s="30">
        <f aca="true" t="shared" si="1" ref="E13:E76">ROUND(E12-D13,2)</f>
        <v>0</v>
      </c>
      <c r="F13" s="30"/>
    </row>
    <row r="14" spans="1:6" ht="14.25">
      <c r="A14" s="35">
        <v>4</v>
      </c>
      <c r="B14" s="30">
        <f>IF($A14&gt;$B$5*Sheet1!$C$5,0,IF($A14=Sheet1!$C$5*$B$5,ROUND($E13*(Sheet1!$C$6/Sheet1!$C$5),2)+$E13,$B$6))</f>
        <v>0</v>
      </c>
      <c r="C14" s="30">
        <f>ROUND(E13*Sheet1!$C$6/Sheet1!$C$5,2)</f>
        <v>0</v>
      </c>
      <c r="D14" s="30">
        <f t="shared" si="0"/>
        <v>0</v>
      </c>
      <c r="E14" s="30">
        <f t="shared" si="1"/>
        <v>0</v>
      </c>
      <c r="F14" s="30"/>
    </row>
    <row r="15" spans="1:6" ht="14.25">
      <c r="A15" s="35">
        <v>5</v>
      </c>
      <c r="B15" s="30">
        <f>IF($A15&gt;$B$5*Sheet1!$C$5,0,IF($A15=Sheet1!$C$5*$B$5,ROUND($E14*(Sheet1!$C$6/Sheet1!$C$5),2)+$E14,$B$6))</f>
        <v>0</v>
      </c>
      <c r="C15" s="30">
        <f>ROUND(E14*Sheet1!$C$6/Sheet1!$C$5,2)</f>
        <v>0</v>
      </c>
      <c r="D15" s="30">
        <f t="shared" si="0"/>
        <v>0</v>
      </c>
      <c r="E15" s="30">
        <f t="shared" si="1"/>
        <v>0</v>
      </c>
      <c r="F15" s="30"/>
    </row>
    <row r="16" spans="1:6" ht="14.25">
      <c r="A16" s="35">
        <v>6</v>
      </c>
      <c r="B16" s="30">
        <f>IF($A16&gt;$B$5*Sheet1!$C$5,0,IF($A16=Sheet1!$C$5*$B$5,ROUND($E15*(Sheet1!$C$6/Sheet1!$C$5),2)+$E15,$B$6))</f>
        <v>0</v>
      </c>
      <c r="C16" s="30">
        <f>ROUND(E15*Sheet1!$C$6/Sheet1!$C$5,2)</f>
        <v>0</v>
      </c>
      <c r="D16" s="30">
        <f t="shared" si="0"/>
        <v>0</v>
      </c>
      <c r="E16" s="30">
        <f t="shared" si="1"/>
        <v>0</v>
      </c>
      <c r="F16" s="30"/>
    </row>
    <row r="17" spans="1:6" ht="14.25">
      <c r="A17" s="35">
        <v>7</v>
      </c>
      <c r="B17" s="30">
        <f>IF($A17&gt;$B$5*Sheet1!$C$5,0,IF($A17=Sheet1!$C$5*$B$5,ROUND($E16*(Sheet1!$C$6/Sheet1!$C$5),2)+$E16,$B$6))</f>
        <v>0</v>
      </c>
      <c r="C17" s="30">
        <f>ROUND(E16*Sheet1!$C$6/Sheet1!$C$5,2)</f>
        <v>0</v>
      </c>
      <c r="D17" s="30">
        <f t="shared" si="0"/>
        <v>0</v>
      </c>
      <c r="E17" s="30">
        <f t="shared" si="1"/>
        <v>0</v>
      </c>
      <c r="F17" s="30"/>
    </row>
    <row r="18" spans="1:6" ht="14.25">
      <c r="A18" s="35">
        <v>8</v>
      </c>
      <c r="B18" s="30">
        <f>IF($A18&gt;$B$5*Sheet1!$C$5,0,IF($A18=Sheet1!$C$5*$B$5,ROUND($E17*(Sheet1!$C$6/Sheet1!$C$5),2)+$E17,$B$6))</f>
        <v>0</v>
      </c>
      <c r="C18" s="30">
        <f>ROUND(E17*Sheet1!$C$6/Sheet1!$C$5,2)</f>
        <v>0</v>
      </c>
      <c r="D18" s="30">
        <f t="shared" si="0"/>
        <v>0</v>
      </c>
      <c r="E18" s="30">
        <f t="shared" si="1"/>
        <v>0</v>
      </c>
      <c r="F18" s="30"/>
    </row>
    <row r="19" spans="1:6" ht="14.25">
      <c r="A19" s="35">
        <v>9</v>
      </c>
      <c r="B19" s="30">
        <f>IF($A19&gt;$B$5*Sheet1!$C$5,0,IF($A19=Sheet1!$C$5*$B$5,ROUND($E18*(Sheet1!$C$6/Sheet1!$C$5),2)+$E18,$B$6))</f>
        <v>0</v>
      </c>
      <c r="C19" s="30">
        <f>ROUND(E18*Sheet1!$C$6/Sheet1!$C$5,2)</f>
        <v>0</v>
      </c>
      <c r="D19" s="30">
        <f t="shared" si="0"/>
        <v>0</v>
      </c>
      <c r="E19" s="30">
        <f t="shared" si="1"/>
        <v>0</v>
      </c>
      <c r="F19" s="30"/>
    </row>
    <row r="20" spans="1:6" ht="14.25">
      <c r="A20" s="35">
        <v>10</v>
      </c>
      <c r="B20" s="30">
        <f>IF($A20&gt;$B$5*Sheet1!$C$5,0,IF($A20=Sheet1!$C$5*$B$5,ROUND($E19*(Sheet1!$C$6/Sheet1!$C$5),2)+$E19,$B$6))</f>
        <v>0</v>
      </c>
      <c r="C20" s="30">
        <f>ROUND(E19*Sheet1!$C$6/Sheet1!$C$5,2)</f>
        <v>0</v>
      </c>
      <c r="D20" s="30">
        <f t="shared" si="0"/>
        <v>0</v>
      </c>
      <c r="E20" s="30">
        <f t="shared" si="1"/>
        <v>0</v>
      </c>
      <c r="F20" s="30"/>
    </row>
    <row r="21" spans="1:6" ht="14.25">
      <c r="A21" s="35">
        <v>11</v>
      </c>
      <c r="B21" s="30">
        <f>IF($A21&gt;$B$5*Sheet1!$C$5,0,IF($A21=Sheet1!$C$5*$B$5,ROUND($E20*(Sheet1!$C$6/Sheet1!$C$5),2)+$E20,$B$6))</f>
        <v>0</v>
      </c>
      <c r="C21" s="30">
        <f>ROUND(E20*Sheet1!$C$6/Sheet1!$C$5,2)</f>
        <v>0</v>
      </c>
      <c r="D21" s="30">
        <f t="shared" si="0"/>
        <v>0</v>
      </c>
      <c r="E21" s="30">
        <f t="shared" si="1"/>
        <v>0</v>
      </c>
      <c r="F21" s="30"/>
    </row>
    <row r="22" spans="1:6" ht="14.25">
      <c r="A22" s="35">
        <v>12</v>
      </c>
      <c r="B22" s="30">
        <f>IF($A22&gt;$B$5*Sheet1!$C$5,0,IF($A22=Sheet1!$C$5*$B$5,ROUND($E21*(Sheet1!$C$6/Sheet1!$C$5),2)+$E21,$B$6))</f>
        <v>0</v>
      </c>
      <c r="C22" s="30">
        <f>ROUND(E21*Sheet1!$C$6/Sheet1!$C$5,2)</f>
        <v>0</v>
      </c>
      <c r="D22" s="30">
        <f t="shared" si="0"/>
        <v>0</v>
      </c>
      <c r="E22" s="30">
        <f t="shared" si="1"/>
        <v>0</v>
      </c>
      <c r="F22" s="30">
        <f>E22</f>
        <v>0</v>
      </c>
    </row>
    <row r="23" spans="1:6" ht="14.25">
      <c r="A23" s="35">
        <v>13</v>
      </c>
      <c r="B23" s="30">
        <f>IF($A23&gt;$B$5*Sheet1!$C$5,0,IF($A23=Sheet1!$C$5*$B$5,ROUND($E22*(Sheet1!$C$6/Sheet1!$C$5),2)+$E22,$B$6))</f>
        <v>0</v>
      </c>
      <c r="C23" s="30">
        <f>ROUND(E22*Sheet1!$C$6/Sheet1!$C$5,2)</f>
        <v>0</v>
      </c>
      <c r="D23" s="30">
        <f t="shared" si="0"/>
        <v>0</v>
      </c>
      <c r="E23" s="30">
        <f t="shared" si="1"/>
        <v>0</v>
      </c>
      <c r="F23" s="30"/>
    </row>
    <row r="24" spans="1:6" ht="14.25">
      <c r="A24" s="35">
        <v>14</v>
      </c>
      <c r="B24" s="30">
        <f>IF($A24&gt;$B$5*Sheet1!$C$5,0,IF($A24=Sheet1!$C$5*$B$5,ROUND($E23*(Sheet1!$C$6/Sheet1!$C$5),2)+$E23,$B$6))</f>
        <v>0</v>
      </c>
      <c r="C24" s="30">
        <f>ROUND(E23*Sheet1!$C$6/Sheet1!$C$5,2)</f>
        <v>0</v>
      </c>
      <c r="D24" s="30">
        <f t="shared" si="0"/>
        <v>0</v>
      </c>
      <c r="E24" s="30">
        <f t="shared" si="1"/>
        <v>0</v>
      </c>
      <c r="F24" s="30"/>
    </row>
    <row r="25" spans="1:6" ht="14.25">
      <c r="A25" s="35">
        <v>15</v>
      </c>
      <c r="B25" s="30">
        <f>IF($A25&gt;$B$5*Sheet1!$C$5,0,IF($A25=Sheet1!$C$5*$B$5,ROUND($E24*(Sheet1!$C$6/Sheet1!$C$5),2)+$E24,$B$6))</f>
        <v>0</v>
      </c>
      <c r="C25" s="30">
        <f>ROUND(E24*Sheet1!$C$6/Sheet1!$C$5,2)</f>
        <v>0</v>
      </c>
      <c r="D25" s="30">
        <f t="shared" si="0"/>
        <v>0</v>
      </c>
      <c r="E25" s="30">
        <f t="shared" si="1"/>
        <v>0</v>
      </c>
      <c r="F25" s="30"/>
    </row>
    <row r="26" spans="1:6" ht="14.25">
      <c r="A26" s="35">
        <v>16</v>
      </c>
      <c r="B26" s="30">
        <f>IF($A26&gt;$B$5*Sheet1!$C$5,0,IF($A26=Sheet1!$C$5*$B$5,ROUND($E25*(Sheet1!$C$6/Sheet1!$C$5),2)+$E25,$B$6))</f>
        <v>0</v>
      </c>
      <c r="C26" s="30">
        <f>ROUND(E25*Sheet1!$C$6/Sheet1!$C$5,2)</f>
        <v>0</v>
      </c>
      <c r="D26" s="30">
        <f t="shared" si="0"/>
        <v>0</v>
      </c>
      <c r="E26" s="30">
        <f t="shared" si="1"/>
        <v>0</v>
      </c>
      <c r="F26" s="30"/>
    </row>
    <row r="27" spans="1:6" ht="14.25">
      <c r="A27" s="35">
        <v>17</v>
      </c>
      <c r="B27" s="30">
        <f>IF($A27&gt;$B$5*Sheet1!$C$5,0,IF($A27=Sheet1!$C$5*$B$5,ROUND($E26*(Sheet1!$C$6/Sheet1!$C$5),2)+$E26,$B$6))</f>
        <v>0</v>
      </c>
      <c r="C27" s="30">
        <f>ROUND(E26*Sheet1!$C$6/Sheet1!$C$5,2)</f>
        <v>0</v>
      </c>
      <c r="D27" s="30">
        <f t="shared" si="0"/>
        <v>0</v>
      </c>
      <c r="E27" s="30">
        <f t="shared" si="1"/>
        <v>0</v>
      </c>
      <c r="F27" s="30"/>
    </row>
    <row r="28" spans="1:6" ht="14.25">
      <c r="A28" s="35">
        <v>18</v>
      </c>
      <c r="B28" s="30">
        <f>IF($A28&gt;$B$5*Sheet1!$C$5,0,IF($A28=Sheet1!$C$5*$B$5,ROUND($E27*(Sheet1!$C$6/Sheet1!$C$5),2)+$E27,$B$6))</f>
        <v>0</v>
      </c>
      <c r="C28" s="30">
        <f>ROUND(E27*Sheet1!$C$6/Sheet1!$C$5,2)</f>
        <v>0</v>
      </c>
      <c r="D28" s="30">
        <f t="shared" si="0"/>
        <v>0</v>
      </c>
      <c r="E28" s="30">
        <f t="shared" si="1"/>
        <v>0</v>
      </c>
      <c r="F28" s="30"/>
    </row>
    <row r="29" spans="1:6" ht="14.25">
      <c r="A29" s="35">
        <v>19</v>
      </c>
      <c r="B29" s="30">
        <f>IF($A29&gt;$B$5*Sheet1!$C$5,0,IF($A29=Sheet1!$C$5*$B$5,ROUND($E28*(Sheet1!$C$6/Sheet1!$C$5),2)+$E28,$B$6))</f>
        <v>0</v>
      </c>
      <c r="C29" s="30">
        <f>ROUND(E28*Sheet1!$C$6/Sheet1!$C$5,2)</f>
        <v>0</v>
      </c>
      <c r="D29" s="30">
        <f t="shared" si="0"/>
        <v>0</v>
      </c>
      <c r="E29" s="30">
        <f t="shared" si="1"/>
        <v>0</v>
      </c>
      <c r="F29" s="30"/>
    </row>
    <row r="30" spans="1:6" ht="14.25">
      <c r="A30" s="35">
        <v>20</v>
      </c>
      <c r="B30" s="30">
        <f>IF($A30&gt;$B$5*Sheet1!$C$5,0,IF($A30=Sheet1!$C$5*$B$5,ROUND($E29*(Sheet1!$C$6/Sheet1!$C$5),2)+$E29,$B$6))</f>
        <v>0</v>
      </c>
      <c r="C30" s="30">
        <f>ROUND(E29*Sheet1!$C$6/Sheet1!$C$5,2)</f>
        <v>0</v>
      </c>
      <c r="D30" s="30">
        <f t="shared" si="0"/>
        <v>0</v>
      </c>
      <c r="E30" s="30">
        <f t="shared" si="1"/>
        <v>0</v>
      </c>
      <c r="F30" s="30"/>
    </row>
    <row r="31" spans="1:6" ht="14.25">
      <c r="A31" s="35">
        <v>21</v>
      </c>
      <c r="B31" s="30">
        <f>IF($A31&gt;$B$5*Sheet1!$C$5,0,IF($A31=Sheet1!$C$5*$B$5,ROUND($E30*(Sheet1!$C$6/Sheet1!$C$5),2)+$E30,$B$6))</f>
        <v>0</v>
      </c>
      <c r="C31" s="30">
        <f>ROUND(E30*Sheet1!$C$6/Sheet1!$C$5,2)</f>
        <v>0</v>
      </c>
      <c r="D31" s="30">
        <f t="shared" si="0"/>
        <v>0</v>
      </c>
      <c r="E31" s="30">
        <f t="shared" si="1"/>
        <v>0</v>
      </c>
      <c r="F31" s="30"/>
    </row>
    <row r="32" spans="1:6" ht="14.25">
      <c r="A32" s="35">
        <v>22</v>
      </c>
      <c r="B32" s="30">
        <f>IF($A32&gt;$B$5*Sheet1!$C$5,0,IF($A32=Sheet1!$C$5*$B$5,ROUND($E31*(Sheet1!$C$6/Sheet1!$C$5),2)+$E31,$B$6))</f>
        <v>0</v>
      </c>
      <c r="C32" s="30">
        <f>ROUND(E31*Sheet1!$C$6/Sheet1!$C$5,2)</f>
        <v>0</v>
      </c>
      <c r="D32" s="30">
        <f t="shared" si="0"/>
        <v>0</v>
      </c>
      <c r="E32" s="30">
        <f t="shared" si="1"/>
        <v>0</v>
      </c>
      <c r="F32" s="30"/>
    </row>
    <row r="33" spans="1:6" ht="14.25">
      <c r="A33" s="35">
        <v>23</v>
      </c>
      <c r="B33" s="30">
        <f>IF($A33&gt;$B$5*Sheet1!$C$5,0,IF($A33=Sheet1!$C$5*$B$5,ROUND($E32*(Sheet1!$C$6/Sheet1!$C$5),2)+$E32,$B$6))</f>
        <v>0</v>
      </c>
      <c r="C33" s="30">
        <f>ROUND(E32*Sheet1!$C$6/Sheet1!$C$5,2)</f>
        <v>0</v>
      </c>
      <c r="D33" s="30">
        <f t="shared" si="0"/>
        <v>0</v>
      </c>
      <c r="E33" s="30">
        <f t="shared" si="1"/>
        <v>0</v>
      </c>
      <c r="F33" s="30"/>
    </row>
    <row r="34" spans="1:6" ht="14.25">
      <c r="A34" s="35">
        <v>24</v>
      </c>
      <c r="B34" s="30">
        <f>IF($A34&gt;$B$5*Sheet1!$C$5,0,IF($A34=Sheet1!$C$5*$B$5,ROUND($E33*(Sheet1!$C$6/Sheet1!$C$5),2)+$E33,$B$6))</f>
        <v>0</v>
      </c>
      <c r="C34" s="30">
        <f>ROUND(E33*Sheet1!$C$6/Sheet1!$C$5,2)</f>
        <v>0</v>
      </c>
      <c r="D34" s="30">
        <f t="shared" si="0"/>
        <v>0</v>
      </c>
      <c r="E34" s="30">
        <f t="shared" si="1"/>
        <v>0</v>
      </c>
      <c r="F34" s="30">
        <f>E34</f>
        <v>0</v>
      </c>
    </row>
    <row r="35" spans="1:6" ht="14.25">
      <c r="A35" s="35">
        <v>25</v>
      </c>
      <c r="B35" s="30">
        <f>IF($A35&gt;$B$5*Sheet1!$C$5,0,IF($A35=Sheet1!$C$5*$B$5,ROUND($E34*(Sheet1!$C$6/Sheet1!$C$5),2)+$E34,$B$6))</f>
        <v>0</v>
      </c>
      <c r="C35" s="30">
        <f>ROUND(E34*Sheet1!$C$6/Sheet1!$C$5,2)</f>
        <v>0</v>
      </c>
      <c r="D35" s="30">
        <f t="shared" si="0"/>
        <v>0</v>
      </c>
      <c r="E35" s="30">
        <f t="shared" si="1"/>
        <v>0</v>
      </c>
      <c r="F35" s="30"/>
    </row>
    <row r="36" spans="1:6" ht="14.25">
      <c r="A36" s="35">
        <v>26</v>
      </c>
      <c r="B36" s="30">
        <f>IF($A36&gt;$B$5*Sheet1!$C$5,0,IF($A36=Sheet1!$C$5*$B$5,ROUND($E35*(Sheet1!$C$6/Sheet1!$C$5),2)+$E35,$B$6))</f>
        <v>0</v>
      </c>
      <c r="C36" s="30">
        <f>ROUND(E35*Sheet1!$C$6/Sheet1!$C$5,2)</f>
        <v>0</v>
      </c>
      <c r="D36" s="30">
        <f t="shared" si="0"/>
        <v>0</v>
      </c>
      <c r="E36" s="30">
        <f t="shared" si="1"/>
        <v>0</v>
      </c>
      <c r="F36" s="30"/>
    </row>
    <row r="37" spans="1:6" ht="14.25">
      <c r="A37" s="35">
        <v>27</v>
      </c>
      <c r="B37" s="30">
        <f>IF($A37&gt;$B$5*Sheet1!$C$5,0,IF($A37=Sheet1!$C$5*$B$5,ROUND($E36*(Sheet1!$C$6/Sheet1!$C$5),2)+$E36,$B$6))</f>
        <v>0</v>
      </c>
      <c r="C37" s="30">
        <f>ROUND(E36*Sheet1!$C$6/Sheet1!$C$5,2)</f>
        <v>0</v>
      </c>
      <c r="D37" s="30">
        <f t="shared" si="0"/>
        <v>0</v>
      </c>
      <c r="E37" s="30">
        <f t="shared" si="1"/>
        <v>0</v>
      </c>
      <c r="F37" s="30"/>
    </row>
    <row r="38" spans="1:6" ht="14.25">
      <c r="A38" s="35">
        <v>28</v>
      </c>
      <c r="B38" s="30">
        <f>IF($A38&gt;$B$5*Sheet1!$C$5,0,IF($A38=Sheet1!$C$5*$B$5,ROUND($E37*(Sheet1!$C$6/Sheet1!$C$5),2)+$E37,$B$6))</f>
        <v>0</v>
      </c>
      <c r="C38" s="30">
        <f>ROUND(E37*Sheet1!$C$6/Sheet1!$C$5,2)</f>
        <v>0</v>
      </c>
      <c r="D38" s="30">
        <f t="shared" si="0"/>
        <v>0</v>
      </c>
      <c r="E38" s="30">
        <f t="shared" si="1"/>
        <v>0</v>
      </c>
      <c r="F38" s="30"/>
    </row>
    <row r="39" spans="1:6" ht="14.25">
      <c r="A39" s="35">
        <v>29</v>
      </c>
      <c r="B39" s="30">
        <f>IF($A39&gt;$B$5*Sheet1!$C$5,0,IF($A39=Sheet1!$C$5*$B$5,ROUND($E38*(Sheet1!$C$6/Sheet1!$C$5),2)+$E38,$B$6))</f>
        <v>0</v>
      </c>
      <c r="C39" s="30">
        <f>ROUND(E38*Sheet1!$C$6/Sheet1!$C$5,2)</f>
        <v>0</v>
      </c>
      <c r="D39" s="30">
        <f t="shared" si="0"/>
        <v>0</v>
      </c>
      <c r="E39" s="30">
        <f t="shared" si="1"/>
        <v>0</v>
      </c>
      <c r="F39" s="30"/>
    </row>
    <row r="40" spans="1:6" ht="14.25">
      <c r="A40" s="35">
        <v>30</v>
      </c>
      <c r="B40" s="30">
        <f>IF($A40&gt;$B$5*Sheet1!$C$5,0,IF($A40=Sheet1!$C$5*$B$5,ROUND($E39*(Sheet1!$C$6/Sheet1!$C$5),2)+$E39,$B$6))</f>
        <v>0</v>
      </c>
      <c r="C40" s="30">
        <f>ROUND(E39*Sheet1!$C$6/Sheet1!$C$5,2)</f>
        <v>0</v>
      </c>
      <c r="D40" s="30">
        <f t="shared" si="0"/>
        <v>0</v>
      </c>
      <c r="E40" s="30">
        <f t="shared" si="1"/>
        <v>0</v>
      </c>
      <c r="F40" s="30"/>
    </row>
    <row r="41" spans="1:6" ht="14.25">
      <c r="A41" s="35">
        <v>31</v>
      </c>
      <c r="B41" s="30">
        <f>IF($A41&gt;$B$5*Sheet1!$C$5,0,IF($A41=Sheet1!$C$5*$B$5,ROUND($E40*(Sheet1!$C$6/Sheet1!$C$5),2)+$E40,$B$6))</f>
        <v>0</v>
      </c>
      <c r="C41" s="30">
        <f>ROUND(E40*Sheet1!$C$6/Sheet1!$C$5,2)</f>
        <v>0</v>
      </c>
      <c r="D41" s="30">
        <f t="shared" si="0"/>
        <v>0</v>
      </c>
      <c r="E41" s="30">
        <f t="shared" si="1"/>
        <v>0</v>
      </c>
      <c r="F41" s="30"/>
    </row>
    <row r="42" spans="1:6" ht="14.25">
      <c r="A42" s="35">
        <v>32</v>
      </c>
      <c r="B42" s="30">
        <f>IF($A42&gt;$B$5*Sheet1!$C$5,0,IF($A42=Sheet1!$C$5*$B$5,ROUND($E41*(Sheet1!$C$6/Sheet1!$C$5),2)+$E41,$B$6))</f>
        <v>0</v>
      </c>
      <c r="C42" s="30">
        <f>ROUND(E41*Sheet1!$C$6/Sheet1!$C$5,2)</f>
        <v>0</v>
      </c>
      <c r="D42" s="30">
        <f t="shared" si="0"/>
        <v>0</v>
      </c>
      <c r="E42" s="30">
        <f t="shared" si="1"/>
        <v>0</v>
      </c>
      <c r="F42" s="30"/>
    </row>
    <row r="43" spans="1:6" ht="14.25">
      <c r="A43" s="35">
        <v>33</v>
      </c>
      <c r="B43" s="30">
        <f>IF($A43&gt;$B$5*Sheet1!$C$5,0,IF($A43=Sheet1!$C$5*$B$5,ROUND($E42*(Sheet1!$C$6/Sheet1!$C$5),2)+$E42,$B$6))</f>
        <v>0</v>
      </c>
      <c r="C43" s="30">
        <f>ROUND(E42*Sheet1!$C$6/Sheet1!$C$5,2)</f>
        <v>0</v>
      </c>
      <c r="D43" s="30">
        <f t="shared" si="0"/>
        <v>0</v>
      </c>
      <c r="E43" s="30">
        <f t="shared" si="1"/>
        <v>0</v>
      </c>
      <c r="F43" s="30"/>
    </row>
    <row r="44" spans="1:6" ht="14.25">
      <c r="A44" s="35">
        <v>34</v>
      </c>
      <c r="B44" s="30">
        <f>IF($A44&gt;$B$5*Sheet1!$C$5,0,IF($A44=Sheet1!$C$5*$B$5,ROUND($E43*(Sheet1!$C$6/Sheet1!$C$5),2)+$E43,$B$6))</f>
        <v>0</v>
      </c>
      <c r="C44" s="30">
        <f>ROUND(E43*Sheet1!$C$6/Sheet1!$C$5,2)</f>
        <v>0</v>
      </c>
      <c r="D44" s="30">
        <f t="shared" si="0"/>
        <v>0</v>
      </c>
      <c r="E44" s="30">
        <f t="shared" si="1"/>
        <v>0</v>
      </c>
      <c r="F44" s="30"/>
    </row>
    <row r="45" spans="1:6" ht="14.25">
      <c r="A45" s="35">
        <v>35</v>
      </c>
      <c r="B45" s="30">
        <f>IF($A45&gt;$B$5*Sheet1!$C$5,0,IF($A45=Sheet1!$C$5*$B$5,ROUND($E44*(Sheet1!$C$6/Sheet1!$C$5),2)+$E44,$B$6))</f>
        <v>0</v>
      </c>
      <c r="C45" s="30">
        <f>ROUND(E44*Sheet1!$C$6/Sheet1!$C$5,2)</f>
        <v>0</v>
      </c>
      <c r="D45" s="30">
        <f t="shared" si="0"/>
        <v>0</v>
      </c>
      <c r="E45" s="30">
        <f t="shared" si="1"/>
        <v>0</v>
      </c>
      <c r="F45" s="30"/>
    </row>
    <row r="46" spans="1:6" ht="14.25">
      <c r="A46" s="35">
        <v>36</v>
      </c>
      <c r="B46" s="30">
        <f>IF($A46&gt;$B$5*Sheet1!$C$5,0,IF($A46=Sheet1!$C$5*$B$5,ROUND($E45*(Sheet1!$C$6/Sheet1!$C$5),2)+$E45,$B$6))</f>
        <v>0</v>
      </c>
      <c r="C46" s="30">
        <f>ROUND(E45*Sheet1!$C$6/Sheet1!$C$5,2)</f>
        <v>0</v>
      </c>
      <c r="D46" s="30">
        <f t="shared" si="0"/>
        <v>0</v>
      </c>
      <c r="E46" s="30">
        <f t="shared" si="1"/>
        <v>0</v>
      </c>
      <c r="F46" s="30">
        <f>E46</f>
        <v>0</v>
      </c>
    </row>
    <row r="47" spans="1:6" ht="14.25">
      <c r="A47" s="35">
        <v>37</v>
      </c>
      <c r="B47" s="30">
        <f>IF($A47&gt;$B$5*Sheet1!$C$5,0,IF($A47=Sheet1!$C$5*$B$5,ROUND($E46*(Sheet1!$C$6/Sheet1!$C$5),2)+$E46,$B$6))</f>
        <v>0</v>
      </c>
      <c r="C47" s="30">
        <f>ROUND(E46*Sheet1!$C$6/Sheet1!$C$5,2)</f>
        <v>0</v>
      </c>
      <c r="D47" s="30">
        <f t="shared" si="0"/>
        <v>0</v>
      </c>
      <c r="E47" s="30">
        <f t="shared" si="1"/>
        <v>0</v>
      </c>
      <c r="F47" s="30"/>
    </row>
    <row r="48" spans="1:6" ht="14.25">
      <c r="A48" s="35">
        <v>38</v>
      </c>
      <c r="B48" s="30">
        <f>IF($A48&gt;$B$5*Sheet1!$C$5,0,IF($A48=Sheet1!$C$5*$B$5,ROUND($E47*(Sheet1!$C$6/Sheet1!$C$5),2)+$E47,$B$6))</f>
        <v>0</v>
      </c>
      <c r="C48" s="30">
        <f>ROUND(E47*Sheet1!$C$6/Sheet1!$C$5,2)</f>
        <v>0</v>
      </c>
      <c r="D48" s="30">
        <f t="shared" si="0"/>
        <v>0</v>
      </c>
      <c r="E48" s="30">
        <f t="shared" si="1"/>
        <v>0</v>
      </c>
      <c r="F48" s="30"/>
    </row>
    <row r="49" spans="1:6" ht="14.25">
      <c r="A49" s="35">
        <v>39</v>
      </c>
      <c r="B49" s="30">
        <f>IF($A49&gt;$B$5*Sheet1!$C$5,0,IF($A49=Sheet1!$C$5*$B$5,ROUND($E48*(Sheet1!$C$6/Sheet1!$C$5),2)+$E48,$B$6))</f>
        <v>0</v>
      </c>
      <c r="C49" s="30">
        <f>ROUND(E48*Sheet1!$C$6/Sheet1!$C$5,2)</f>
        <v>0</v>
      </c>
      <c r="D49" s="30">
        <f t="shared" si="0"/>
        <v>0</v>
      </c>
      <c r="E49" s="30">
        <f t="shared" si="1"/>
        <v>0</v>
      </c>
      <c r="F49" s="30"/>
    </row>
    <row r="50" spans="1:6" ht="14.25">
      <c r="A50" s="35">
        <v>40</v>
      </c>
      <c r="B50" s="30">
        <f>IF($A50&gt;$B$5*Sheet1!$C$5,0,IF($A50=Sheet1!$C$5*$B$5,ROUND($E49*(Sheet1!$C$6/Sheet1!$C$5),2)+$E49,$B$6))</f>
        <v>0</v>
      </c>
      <c r="C50" s="30">
        <f>ROUND(E49*Sheet1!$C$6/Sheet1!$C$5,2)</f>
        <v>0</v>
      </c>
      <c r="D50" s="30">
        <f t="shared" si="0"/>
        <v>0</v>
      </c>
      <c r="E50" s="30">
        <f t="shared" si="1"/>
        <v>0</v>
      </c>
      <c r="F50" s="30"/>
    </row>
    <row r="51" spans="1:6" ht="14.25">
      <c r="A51" s="35">
        <v>41</v>
      </c>
      <c r="B51" s="30">
        <f>IF($A51&gt;$B$5*Sheet1!$C$5,0,IF($A51=Sheet1!$C$5*$B$5,ROUND($E50*(Sheet1!$C$6/Sheet1!$C$5),2)+$E50,$B$6))</f>
        <v>0</v>
      </c>
      <c r="C51" s="30">
        <f>ROUND(E50*Sheet1!$C$6/Sheet1!$C$5,2)</f>
        <v>0</v>
      </c>
      <c r="D51" s="30">
        <f t="shared" si="0"/>
        <v>0</v>
      </c>
      <c r="E51" s="30">
        <f t="shared" si="1"/>
        <v>0</v>
      </c>
      <c r="F51" s="30"/>
    </row>
    <row r="52" spans="1:6" ht="14.25">
      <c r="A52" s="35">
        <v>42</v>
      </c>
      <c r="B52" s="30">
        <f>IF($A52&gt;$B$5*Sheet1!$C$5,0,IF($A52=Sheet1!$C$5*$B$5,ROUND($E51*(Sheet1!$C$6/Sheet1!$C$5),2)+$E51,$B$6))</f>
        <v>0</v>
      </c>
      <c r="C52" s="30">
        <f>ROUND(E51*Sheet1!$C$6/Sheet1!$C$5,2)</f>
        <v>0</v>
      </c>
      <c r="D52" s="30">
        <f t="shared" si="0"/>
        <v>0</v>
      </c>
      <c r="E52" s="30">
        <f t="shared" si="1"/>
        <v>0</v>
      </c>
      <c r="F52" s="30"/>
    </row>
    <row r="53" spans="1:6" ht="14.25">
      <c r="A53" s="35">
        <v>43</v>
      </c>
      <c r="B53" s="30">
        <f>IF($A53&gt;$B$5*Sheet1!$C$5,0,IF($A53=Sheet1!$C$5*$B$5,ROUND($E52*(Sheet1!$C$6/Sheet1!$C$5),2)+$E52,$B$6))</f>
        <v>0</v>
      </c>
      <c r="C53" s="30">
        <f>ROUND(E52*Sheet1!$C$6/Sheet1!$C$5,2)</f>
        <v>0</v>
      </c>
      <c r="D53" s="30">
        <f t="shared" si="0"/>
        <v>0</v>
      </c>
      <c r="E53" s="30">
        <f t="shared" si="1"/>
        <v>0</v>
      </c>
      <c r="F53" s="30"/>
    </row>
    <row r="54" spans="1:6" ht="14.25">
      <c r="A54" s="35">
        <v>44</v>
      </c>
      <c r="B54" s="30">
        <f>IF($A54&gt;$B$5*Sheet1!$C$5,0,IF($A54=Sheet1!$C$5*$B$5,ROUND($E53*(Sheet1!$C$6/Sheet1!$C$5),2)+$E53,$B$6))</f>
        <v>0</v>
      </c>
      <c r="C54" s="30">
        <f>ROUND(E53*Sheet1!$C$6/Sheet1!$C$5,2)</f>
        <v>0</v>
      </c>
      <c r="D54" s="30">
        <f t="shared" si="0"/>
        <v>0</v>
      </c>
      <c r="E54" s="30">
        <f t="shared" si="1"/>
        <v>0</v>
      </c>
      <c r="F54" s="30"/>
    </row>
    <row r="55" spans="1:6" ht="14.25">
      <c r="A55" s="35">
        <v>45</v>
      </c>
      <c r="B55" s="30">
        <f>IF($A55&gt;$B$5*Sheet1!$C$5,0,IF($A55=Sheet1!$C$5*$B$5,ROUND($E54*(Sheet1!$C$6/Sheet1!$C$5),2)+$E54,$B$6))</f>
        <v>0</v>
      </c>
      <c r="C55" s="30">
        <f>ROUND(E54*Sheet1!$C$6/Sheet1!$C$5,2)</f>
        <v>0</v>
      </c>
      <c r="D55" s="30">
        <f t="shared" si="0"/>
        <v>0</v>
      </c>
      <c r="E55" s="30">
        <f t="shared" si="1"/>
        <v>0</v>
      </c>
      <c r="F55" s="30"/>
    </row>
    <row r="56" spans="1:6" ht="14.25">
      <c r="A56" s="35">
        <v>46</v>
      </c>
      <c r="B56" s="30">
        <f>IF($A56&gt;$B$5*Sheet1!$C$5,0,IF($A56=Sheet1!$C$5*$B$5,ROUND($E55*(Sheet1!$C$6/Sheet1!$C$5),2)+$E55,$B$6))</f>
        <v>0</v>
      </c>
      <c r="C56" s="30">
        <f>ROUND(E55*Sheet1!$C$6/Sheet1!$C$5,2)</f>
        <v>0</v>
      </c>
      <c r="D56" s="30">
        <f t="shared" si="0"/>
        <v>0</v>
      </c>
      <c r="E56" s="30">
        <f t="shared" si="1"/>
        <v>0</v>
      </c>
      <c r="F56" s="30"/>
    </row>
    <row r="57" spans="1:6" ht="14.25">
      <c r="A57" s="35">
        <v>47</v>
      </c>
      <c r="B57" s="30">
        <f>IF($A57&gt;$B$5*Sheet1!$C$5,0,IF($A57=Sheet1!$C$5*$B$5,ROUND($E56*(Sheet1!$C$6/Sheet1!$C$5),2)+$E56,$B$6))</f>
        <v>0</v>
      </c>
      <c r="C57" s="30">
        <f>ROUND(E56*Sheet1!$C$6/Sheet1!$C$5,2)</f>
        <v>0</v>
      </c>
      <c r="D57" s="30">
        <f t="shared" si="0"/>
        <v>0</v>
      </c>
      <c r="E57" s="30">
        <f t="shared" si="1"/>
        <v>0</v>
      </c>
      <c r="F57" s="30"/>
    </row>
    <row r="58" spans="1:6" ht="14.25">
      <c r="A58" s="35">
        <v>48</v>
      </c>
      <c r="B58" s="30">
        <f>IF($A58&gt;$B$5*Sheet1!$C$5,0,IF($A58=Sheet1!$C$5*$B$5,ROUND($E57*(Sheet1!$C$6/Sheet1!$C$5),2)+$E57,$B$6))</f>
        <v>0</v>
      </c>
      <c r="C58" s="30">
        <f>ROUND(E57*Sheet1!$C$6/Sheet1!$C$5,2)</f>
        <v>0</v>
      </c>
      <c r="D58" s="30">
        <f t="shared" si="0"/>
        <v>0</v>
      </c>
      <c r="E58" s="30">
        <f t="shared" si="1"/>
        <v>0</v>
      </c>
      <c r="F58" s="30">
        <f>E58</f>
        <v>0</v>
      </c>
    </row>
    <row r="59" spans="1:6" ht="14.25">
      <c r="A59" s="35">
        <v>49</v>
      </c>
      <c r="B59" s="30">
        <f>IF($A59&gt;$B$5*Sheet1!$C$5,0,IF($A59=Sheet1!$C$5*$B$5,ROUND($E58*(Sheet1!$C$6/Sheet1!$C$5),2)+$E58,$B$6))</f>
        <v>0</v>
      </c>
      <c r="C59" s="30">
        <f>ROUND(E58*Sheet1!$C$6/Sheet1!$C$5,2)</f>
        <v>0</v>
      </c>
      <c r="D59" s="30">
        <f t="shared" si="0"/>
        <v>0</v>
      </c>
      <c r="E59" s="30">
        <f t="shared" si="1"/>
        <v>0</v>
      </c>
      <c r="F59" s="30"/>
    </row>
    <row r="60" spans="1:6" ht="14.25">
      <c r="A60" s="35">
        <v>50</v>
      </c>
      <c r="B60" s="30">
        <f>IF($A60&gt;$B$5*Sheet1!$C$5,0,IF($A60=Sheet1!$C$5*$B$5,ROUND($E59*(Sheet1!$C$6/Sheet1!$C$5),2)+$E59,$B$6))</f>
        <v>0</v>
      </c>
      <c r="C60" s="30">
        <f>ROUND(E59*Sheet1!$C$6/Sheet1!$C$5,2)</f>
        <v>0</v>
      </c>
      <c r="D60" s="30">
        <f t="shared" si="0"/>
        <v>0</v>
      </c>
      <c r="E60" s="30">
        <f t="shared" si="1"/>
        <v>0</v>
      </c>
      <c r="F60" s="30"/>
    </row>
    <row r="61" spans="1:6" ht="14.25">
      <c r="A61" s="35">
        <v>51</v>
      </c>
      <c r="B61" s="30">
        <f>IF($A61&gt;$B$5*Sheet1!$C$5,0,IF($A61=Sheet1!$C$5*$B$5,ROUND($E60*(Sheet1!$C$6/Sheet1!$C$5),2)+$E60,$B$6))</f>
        <v>0</v>
      </c>
      <c r="C61" s="30">
        <f>ROUND(E60*Sheet1!$C$6/Sheet1!$C$5,2)</f>
        <v>0</v>
      </c>
      <c r="D61" s="30">
        <f t="shared" si="0"/>
        <v>0</v>
      </c>
      <c r="E61" s="30">
        <f t="shared" si="1"/>
        <v>0</v>
      </c>
      <c r="F61" s="30"/>
    </row>
    <row r="62" spans="1:6" ht="14.25">
      <c r="A62" s="35">
        <v>52</v>
      </c>
      <c r="B62" s="30">
        <f>IF($A62&gt;$B$5*Sheet1!$C$5,0,IF($A62=Sheet1!$C$5*$B$5,ROUND($E61*(Sheet1!$C$6/Sheet1!$C$5),2)+$E61,$B$6))</f>
        <v>0</v>
      </c>
      <c r="C62" s="30">
        <f>ROUND(E61*Sheet1!$C$6/Sheet1!$C$5,2)</f>
        <v>0</v>
      </c>
      <c r="D62" s="30">
        <f t="shared" si="0"/>
        <v>0</v>
      </c>
      <c r="E62" s="30">
        <f t="shared" si="1"/>
        <v>0</v>
      </c>
      <c r="F62" s="30"/>
    </row>
    <row r="63" spans="1:6" ht="14.25">
      <c r="A63" s="35">
        <v>53</v>
      </c>
      <c r="B63" s="30">
        <f>IF($A63&gt;$B$5*Sheet1!$C$5,0,IF($A63=Sheet1!$C$5*$B$5,ROUND($E62*(Sheet1!$C$6/Sheet1!$C$5),2)+$E62,$B$6))</f>
        <v>0</v>
      </c>
      <c r="C63" s="30">
        <f>ROUND(E62*Sheet1!$C$6/Sheet1!$C$5,2)</f>
        <v>0</v>
      </c>
      <c r="D63" s="30">
        <f t="shared" si="0"/>
        <v>0</v>
      </c>
      <c r="E63" s="30">
        <f t="shared" si="1"/>
        <v>0</v>
      </c>
      <c r="F63" s="30"/>
    </row>
    <row r="64" spans="1:6" ht="14.25">
      <c r="A64" s="35">
        <v>54</v>
      </c>
      <c r="B64" s="30">
        <f>IF($A64&gt;$B$5*Sheet1!$C$5,0,IF($A64=Sheet1!$C$5*$B$5,ROUND($E63*(Sheet1!$C$6/Sheet1!$C$5),2)+$E63,$B$6))</f>
        <v>0</v>
      </c>
      <c r="C64" s="30">
        <f>ROUND(E63*Sheet1!$C$6/Sheet1!$C$5,2)</f>
        <v>0</v>
      </c>
      <c r="D64" s="30">
        <f t="shared" si="0"/>
        <v>0</v>
      </c>
      <c r="E64" s="30">
        <f t="shared" si="1"/>
        <v>0</v>
      </c>
      <c r="F64" s="30"/>
    </row>
    <row r="65" spans="1:6" ht="14.25">
      <c r="A65" s="35">
        <v>55</v>
      </c>
      <c r="B65" s="30">
        <f>IF($A65&gt;$B$5*Sheet1!$C$5,0,IF($A65=Sheet1!$C$5*$B$5,ROUND($E64*(Sheet1!$C$6/Sheet1!$C$5),2)+$E64,$B$6))</f>
        <v>0</v>
      </c>
      <c r="C65" s="30">
        <f>ROUND(E64*Sheet1!$C$6/Sheet1!$C$5,2)</f>
        <v>0</v>
      </c>
      <c r="D65" s="30">
        <f t="shared" si="0"/>
        <v>0</v>
      </c>
      <c r="E65" s="30">
        <f t="shared" si="1"/>
        <v>0</v>
      </c>
      <c r="F65" s="30"/>
    </row>
    <row r="66" spans="1:6" ht="14.25">
      <c r="A66" s="35">
        <v>56</v>
      </c>
      <c r="B66" s="30">
        <f>IF($A66&gt;$B$5*Sheet1!$C$5,0,IF($A66=Sheet1!$C$5*$B$5,ROUND($E65*(Sheet1!$C$6/Sheet1!$C$5),2)+$E65,$B$6))</f>
        <v>0</v>
      </c>
      <c r="C66" s="30">
        <f>ROUND(E65*Sheet1!$C$6/Sheet1!$C$5,2)</f>
        <v>0</v>
      </c>
      <c r="D66" s="30">
        <f t="shared" si="0"/>
        <v>0</v>
      </c>
      <c r="E66" s="30">
        <f t="shared" si="1"/>
        <v>0</v>
      </c>
      <c r="F66" s="30"/>
    </row>
    <row r="67" spans="1:6" ht="14.25">
      <c r="A67" s="35">
        <v>57</v>
      </c>
      <c r="B67" s="30">
        <f>IF($A67&gt;$B$5*Sheet1!$C$5,0,IF($A67=Sheet1!$C$5*$B$5,ROUND($E66*(Sheet1!$C$6/Sheet1!$C$5),2)+$E66,$B$6))</f>
        <v>0</v>
      </c>
      <c r="C67" s="30">
        <f>ROUND(E66*Sheet1!$C$6/Sheet1!$C$5,2)</f>
        <v>0</v>
      </c>
      <c r="D67" s="30">
        <f t="shared" si="0"/>
        <v>0</v>
      </c>
      <c r="E67" s="30">
        <f t="shared" si="1"/>
        <v>0</v>
      </c>
      <c r="F67" s="30"/>
    </row>
    <row r="68" spans="1:6" ht="14.25">
      <c r="A68" s="35">
        <v>58</v>
      </c>
      <c r="B68" s="30">
        <f>IF($A68&gt;$B$5*Sheet1!$C$5,0,IF($A68=Sheet1!$C$5*$B$5,ROUND($E67*(Sheet1!$C$6/Sheet1!$C$5),2)+$E67,$B$6))</f>
        <v>0</v>
      </c>
      <c r="C68" s="30">
        <f>ROUND(E67*Sheet1!$C$6/Sheet1!$C$5,2)</f>
        <v>0</v>
      </c>
      <c r="D68" s="30">
        <f t="shared" si="0"/>
        <v>0</v>
      </c>
      <c r="E68" s="30">
        <f t="shared" si="1"/>
        <v>0</v>
      </c>
      <c r="F68" s="30"/>
    </row>
    <row r="69" spans="1:6" ht="14.25">
      <c r="A69" s="35">
        <v>59</v>
      </c>
      <c r="B69" s="30">
        <f>IF($A69&gt;$B$5*Sheet1!$C$5,0,IF($A69=Sheet1!$C$5*$B$5,ROUND($E68*(Sheet1!$C$6/Sheet1!$C$5),2)+$E68,$B$6))</f>
        <v>0</v>
      </c>
      <c r="C69" s="30">
        <f>ROUND(E68*Sheet1!$C$6/Sheet1!$C$5,2)</f>
        <v>0</v>
      </c>
      <c r="D69" s="30">
        <f t="shared" si="0"/>
        <v>0</v>
      </c>
      <c r="E69" s="30">
        <f t="shared" si="1"/>
        <v>0</v>
      </c>
      <c r="F69" s="30"/>
    </row>
    <row r="70" spans="1:6" ht="14.25">
      <c r="A70" s="35">
        <v>60</v>
      </c>
      <c r="B70" s="30">
        <f>IF($A70&gt;$B$5*Sheet1!$C$5,0,IF($A70=Sheet1!$C$5*$B$5,ROUND($E69*(Sheet1!$C$6/Sheet1!$C$5),2)+$E69,$B$6))</f>
        <v>0</v>
      </c>
      <c r="C70" s="30">
        <f>ROUND(E69*Sheet1!$C$6/Sheet1!$C$5,2)</f>
        <v>0</v>
      </c>
      <c r="D70" s="30">
        <f t="shared" si="0"/>
        <v>0</v>
      </c>
      <c r="E70" s="30">
        <f t="shared" si="1"/>
        <v>0</v>
      </c>
      <c r="F70" s="30">
        <f>E70</f>
        <v>0</v>
      </c>
    </row>
    <row r="71" spans="1:6" ht="14.25">
      <c r="A71" s="35">
        <v>61</v>
      </c>
      <c r="B71" s="30">
        <f>IF($A71&gt;$B$5*Sheet1!$C$5,0,IF($A71=Sheet1!$C$5*$B$5,ROUND($E70*(Sheet1!$C$6/Sheet1!$C$5),2)+$E70,$B$6))</f>
        <v>0</v>
      </c>
      <c r="C71" s="30">
        <f>ROUND(E70*Sheet1!$C$6/Sheet1!$C$5,2)</f>
        <v>0</v>
      </c>
      <c r="D71" s="30">
        <f t="shared" si="0"/>
        <v>0</v>
      </c>
      <c r="E71" s="30">
        <f t="shared" si="1"/>
        <v>0</v>
      </c>
      <c r="F71" s="30"/>
    </row>
    <row r="72" spans="1:6" ht="14.25">
      <c r="A72" s="35">
        <v>62</v>
      </c>
      <c r="B72" s="30">
        <f>IF($A72&gt;$B$5*Sheet1!$C$5,0,IF($A72=Sheet1!$C$5*$B$5,ROUND($E71*(Sheet1!$C$6/Sheet1!$C$5),2)+$E71,$B$6))</f>
        <v>0</v>
      </c>
      <c r="C72" s="30">
        <f>ROUND(E71*Sheet1!$C$6/Sheet1!$C$5,2)</f>
        <v>0</v>
      </c>
      <c r="D72" s="30">
        <f t="shared" si="0"/>
        <v>0</v>
      </c>
      <c r="E72" s="30">
        <f t="shared" si="1"/>
        <v>0</v>
      </c>
      <c r="F72" s="30"/>
    </row>
    <row r="73" spans="1:6" ht="14.25">
      <c r="A73" s="35">
        <v>63</v>
      </c>
      <c r="B73" s="30">
        <f>IF($A73&gt;$B$5*Sheet1!$C$5,0,IF($A73=Sheet1!$C$5*$B$5,ROUND($E72*(Sheet1!$C$6/Sheet1!$C$5),2)+$E72,$B$6))</f>
        <v>0</v>
      </c>
      <c r="C73" s="30">
        <f>ROUND(E72*Sheet1!$C$6/Sheet1!$C$5,2)</f>
        <v>0</v>
      </c>
      <c r="D73" s="30">
        <f t="shared" si="0"/>
        <v>0</v>
      </c>
      <c r="E73" s="30">
        <f t="shared" si="1"/>
        <v>0</v>
      </c>
      <c r="F73" s="30"/>
    </row>
    <row r="74" spans="1:6" ht="14.25">
      <c r="A74" s="35">
        <v>64</v>
      </c>
      <c r="B74" s="30">
        <f>IF($A74&gt;$B$5*Sheet1!$C$5,0,IF($A74=Sheet1!$C$5*$B$5,ROUND($E73*(Sheet1!$C$6/Sheet1!$C$5),2)+$E73,$B$6))</f>
        <v>0</v>
      </c>
      <c r="C74" s="30">
        <f>ROUND(E73*Sheet1!$C$6/Sheet1!$C$5,2)</f>
        <v>0</v>
      </c>
      <c r="D74" s="30">
        <f t="shared" si="0"/>
        <v>0</v>
      </c>
      <c r="E74" s="30">
        <f t="shared" si="1"/>
        <v>0</v>
      </c>
      <c r="F74" s="30"/>
    </row>
    <row r="75" spans="1:6" ht="14.25">
      <c r="A75" s="35">
        <v>65</v>
      </c>
      <c r="B75" s="30">
        <f>IF($A75&gt;$B$5*Sheet1!$C$5,0,IF($A75=Sheet1!$C$5*$B$5,ROUND($E74*(Sheet1!$C$6/Sheet1!$C$5),2)+$E74,$B$6))</f>
        <v>0</v>
      </c>
      <c r="C75" s="30">
        <f>ROUND(E74*Sheet1!$C$6/Sheet1!$C$5,2)</f>
        <v>0</v>
      </c>
      <c r="D75" s="30">
        <f t="shared" si="0"/>
        <v>0</v>
      </c>
      <c r="E75" s="30">
        <f t="shared" si="1"/>
        <v>0</v>
      </c>
      <c r="F75" s="30"/>
    </row>
    <row r="76" spans="1:6" ht="14.25">
      <c r="A76" s="35">
        <v>66</v>
      </c>
      <c r="B76" s="30">
        <f>IF($A76&gt;$B$5*Sheet1!$C$5,0,IF($A76=Sheet1!$C$5*$B$5,ROUND($E75*(Sheet1!$C$6/Sheet1!$C$5),2)+$E75,$B$6))</f>
        <v>0</v>
      </c>
      <c r="C76" s="30">
        <f>ROUND(E75*Sheet1!$C$6/Sheet1!$C$5,2)</f>
        <v>0</v>
      </c>
      <c r="D76" s="30">
        <f aca="true" t="shared" si="2" ref="D76:D139">IF(E75-(B76-C76)&lt;1,E75,ROUND(B76-C76,2))</f>
        <v>0</v>
      </c>
      <c r="E76" s="30">
        <f t="shared" si="1"/>
        <v>0</v>
      </c>
      <c r="F76" s="30"/>
    </row>
    <row r="77" spans="1:6" ht="14.25">
      <c r="A77" s="35">
        <v>67</v>
      </c>
      <c r="B77" s="30">
        <f>IF($A77&gt;$B$5*Sheet1!$C$5,0,IF($A77=Sheet1!$C$5*$B$5,ROUND($E76*(Sheet1!$C$6/Sheet1!$C$5),2)+$E76,$B$6))</f>
        <v>0</v>
      </c>
      <c r="C77" s="30">
        <f>ROUND(E76*Sheet1!$C$6/Sheet1!$C$5,2)</f>
        <v>0</v>
      </c>
      <c r="D77" s="30">
        <f t="shared" si="2"/>
        <v>0</v>
      </c>
      <c r="E77" s="30">
        <f aca="true" t="shared" si="3" ref="E77:E140">ROUND(E76-D77,2)</f>
        <v>0</v>
      </c>
      <c r="F77" s="30"/>
    </row>
    <row r="78" spans="1:6" ht="14.25">
      <c r="A78" s="35">
        <v>68</v>
      </c>
      <c r="B78" s="30">
        <f>IF($A78&gt;$B$5*Sheet1!$C$5,0,IF($A78=Sheet1!$C$5*$B$5,ROUND($E77*(Sheet1!$C$6/Sheet1!$C$5),2)+$E77,$B$6))</f>
        <v>0</v>
      </c>
      <c r="C78" s="30">
        <f>ROUND(E77*Sheet1!$C$6/Sheet1!$C$5,2)</f>
        <v>0</v>
      </c>
      <c r="D78" s="30">
        <f t="shared" si="2"/>
        <v>0</v>
      </c>
      <c r="E78" s="30">
        <f t="shared" si="3"/>
        <v>0</v>
      </c>
      <c r="F78" s="30"/>
    </row>
    <row r="79" spans="1:6" ht="14.25">
      <c r="A79" s="35">
        <v>69</v>
      </c>
      <c r="B79" s="30">
        <f>IF($A79&gt;$B$5*Sheet1!$C$5,0,IF($A79=Sheet1!$C$5*$B$5,ROUND($E78*(Sheet1!$C$6/Sheet1!$C$5),2)+$E78,$B$6))</f>
        <v>0</v>
      </c>
      <c r="C79" s="30">
        <f>ROUND(E78*Sheet1!$C$6/Sheet1!$C$5,2)</f>
        <v>0</v>
      </c>
      <c r="D79" s="30">
        <f t="shared" si="2"/>
        <v>0</v>
      </c>
      <c r="E79" s="30">
        <f t="shared" si="3"/>
        <v>0</v>
      </c>
      <c r="F79" s="30"/>
    </row>
    <row r="80" spans="1:6" ht="14.25">
      <c r="A80" s="35">
        <v>70</v>
      </c>
      <c r="B80" s="30">
        <f>IF($A80&gt;$B$5*Sheet1!$C$5,0,IF($A80=Sheet1!$C$5*$B$5,ROUND($E79*(Sheet1!$C$6/Sheet1!$C$5),2)+$E79,$B$6))</f>
        <v>0</v>
      </c>
      <c r="C80" s="30">
        <f>ROUND(E79*Sheet1!$C$6/Sheet1!$C$5,2)</f>
        <v>0</v>
      </c>
      <c r="D80" s="30">
        <f t="shared" si="2"/>
        <v>0</v>
      </c>
      <c r="E80" s="30">
        <f t="shared" si="3"/>
        <v>0</v>
      </c>
      <c r="F80" s="30"/>
    </row>
    <row r="81" spans="1:6" ht="14.25">
      <c r="A81" s="35">
        <v>71</v>
      </c>
      <c r="B81" s="30">
        <f>IF($A81&gt;$B$5*Sheet1!$C$5,0,IF($A81=Sheet1!$C$5*$B$5,ROUND($E80*(Sheet1!$C$6/Sheet1!$C$5),2)+$E80,$B$6))</f>
        <v>0</v>
      </c>
      <c r="C81" s="30">
        <f>ROUND(E80*Sheet1!$C$6/Sheet1!$C$5,2)</f>
        <v>0</v>
      </c>
      <c r="D81" s="30">
        <f t="shared" si="2"/>
        <v>0</v>
      </c>
      <c r="E81" s="30">
        <f t="shared" si="3"/>
        <v>0</v>
      </c>
      <c r="F81" s="30"/>
    </row>
    <row r="82" spans="1:6" ht="14.25">
      <c r="A82" s="35">
        <v>72</v>
      </c>
      <c r="B82" s="30">
        <f>IF($A82&gt;$B$5*Sheet1!$C$5,0,IF($A82=Sheet1!$C$5*$B$5,ROUND($E81*(Sheet1!$C$6/Sheet1!$C$5),2)+$E81,$B$6))</f>
        <v>0</v>
      </c>
      <c r="C82" s="30">
        <f>ROUND(E81*Sheet1!$C$6/Sheet1!$C$5,2)</f>
        <v>0</v>
      </c>
      <c r="D82" s="30">
        <f t="shared" si="2"/>
        <v>0</v>
      </c>
      <c r="E82" s="30">
        <f t="shared" si="3"/>
        <v>0</v>
      </c>
      <c r="F82" s="30">
        <f>E82</f>
        <v>0</v>
      </c>
    </row>
    <row r="83" spans="1:6" ht="14.25">
      <c r="A83" s="35">
        <v>73</v>
      </c>
      <c r="B83" s="30">
        <f>IF($A83&gt;$B$5*Sheet1!$C$5,0,IF($A83=Sheet1!$C$5*$B$5,ROUND($E82*(Sheet1!$C$6/Sheet1!$C$5),2)+$E82,$B$6))</f>
        <v>0</v>
      </c>
      <c r="C83" s="30">
        <f>ROUND(E82*Sheet1!$C$6/Sheet1!$C$5,2)</f>
        <v>0</v>
      </c>
      <c r="D83" s="30">
        <f t="shared" si="2"/>
        <v>0</v>
      </c>
      <c r="E83" s="30">
        <f t="shared" si="3"/>
        <v>0</v>
      </c>
      <c r="F83" s="30"/>
    </row>
    <row r="84" spans="1:6" ht="14.25">
      <c r="A84" s="35">
        <v>74</v>
      </c>
      <c r="B84" s="30">
        <f>IF($A84&gt;$B$5*Sheet1!$C$5,0,IF($A84=Sheet1!$C$5*$B$5,ROUND($E83*(Sheet1!$C$6/Sheet1!$C$5),2)+$E83,$B$6))</f>
        <v>0</v>
      </c>
      <c r="C84" s="30">
        <f>ROUND(E83*Sheet1!$C$6/Sheet1!$C$5,2)</f>
        <v>0</v>
      </c>
      <c r="D84" s="30">
        <f t="shared" si="2"/>
        <v>0</v>
      </c>
      <c r="E84" s="30">
        <f t="shared" si="3"/>
        <v>0</v>
      </c>
      <c r="F84" s="30"/>
    </row>
    <row r="85" spans="1:6" ht="14.25">
      <c r="A85" s="35">
        <v>75</v>
      </c>
      <c r="B85" s="30">
        <f>IF($A85&gt;$B$5*Sheet1!$C$5,0,IF($A85=Sheet1!$C$5*$B$5,ROUND($E84*(Sheet1!$C$6/Sheet1!$C$5),2)+$E84,$B$6))</f>
        <v>0</v>
      </c>
      <c r="C85" s="30">
        <f>ROUND(E84*Sheet1!$C$6/Sheet1!$C$5,2)</f>
        <v>0</v>
      </c>
      <c r="D85" s="30">
        <f t="shared" si="2"/>
        <v>0</v>
      </c>
      <c r="E85" s="30">
        <f t="shared" si="3"/>
        <v>0</v>
      </c>
      <c r="F85" s="30"/>
    </row>
    <row r="86" spans="1:6" ht="14.25">
      <c r="A86" s="35">
        <v>76</v>
      </c>
      <c r="B86" s="30">
        <f>IF($A86&gt;$B$5*Sheet1!$C$5,0,IF($A86=Sheet1!$C$5*$B$5,ROUND($E85*(Sheet1!$C$6/Sheet1!$C$5),2)+$E85,$B$6))</f>
        <v>0</v>
      </c>
      <c r="C86" s="30">
        <f>ROUND(E85*Sheet1!$C$6/Sheet1!$C$5,2)</f>
        <v>0</v>
      </c>
      <c r="D86" s="30">
        <f t="shared" si="2"/>
        <v>0</v>
      </c>
      <c r="E86" s="30">
        <f t="shared" si="3"/>
        <v>0</v>
      </c>
      <c r="F86" s="30"/>
    </row>
    <row r="87" spans="1:6" ht="14.25">
      <c r="A87" s="35">
        <v>77</v>
      </c>
      <c r="B87" s="30">
        <f>IF($A87&gt;$B$5*Sheet1!$C$5,0,IF($A87=Sheet1!$C$5*$B$5,ROUND($E86*(Sheet1!$C$6/Sheet1!$C$5),2)+$E86,$B$6))</f>
        <v>0</v>
      </c>
      <c r="C87" s="30">
        <f>ROUND(E86*Sheet1!$C$6/Sheet1!$C$5,2)</f>
        <v>0</v>
      </c>
      <c r="D87" s="30">
        <f t="shared" si="2"/>
        <v>0</v>
      </c>
      <c r="E87" s="30">
        <f t="shared" si="3"/>
        <v>0</v>
      </c>
      <c r="F87" s="30"/>
    </row>
    <row r="88" spans="1:6" ht="14.25">
      <c r="A88" s="35">
        <v>78</v>
      </c>
      <c r="B88" s="30">
        <f>IF($A88&gt;$B$5*Sheet1!$C$5,0,IF($A88=Sheet1!$C$5*$B$5,ROUND($E87*(Sheet1!$C$6/Sheet1!$C$5),2)+$E87,$B$6))</f>
        <v>0</v>
      </c>
      <c r="C88" s="30">
        <f>ROUND(E87*Sheet1!$C$6/Sheet1!$C$5,2)</f>
        <v>0</v>
      </c>
      <c r="D88" s="30">
        <f t="shared" si="2"/>
        <v>0</v>
      </c>
      <c r="E88" s="30">
        <f t="shared" si="3"/>
        <v>0</v>
      </c>
      <c r="F88" s="30"/>
    </row>
    <row r="89" spans="1:6" ht="14.25">
      <c r="A89" s="35">
        <v>79</v>
      </c>
      <c r="B89" s="30">
        <f>IF($A89&gt;$B$5*Sheet1!$C$5,0,IF($A89=Sheet1!$C$5*$B$5,ROUND($E88*(Sheet1!$C$6/Sheet1!$C$5),2)+$E88,$B$6))</f>
        <v>0</v>
      </c>
      <c r="C89" s="30">
        <f>ROUND(E88*Sheet1!$C$6/Sheet1!$C$5,2)</f>
        <v>0</v>
      </c>
      <c r="D89" s="30">
        <f t="shared" si="2"/>
        <v>0</v>
      </c>
      <c r="E89" s="30">
        <f t="shared" si="3"/>
        <v>0</v>
      </c>
      <c r="F89" s="30"/>
    </row>
    <row r="90" spans="1:6" ht="14.25">
      <c r="A90" s="35">
        <v>80</v>
      </c>
      <c r="B90" s="30">
        <f>IF($A90&gt;$B$5*Sheet1!$C$5,0,IF($A90=Sheet1!$C$5*$B$5,ROUND($E89*(Sheet1!$C$6/Sheet1!$C$5),2)+$E89,$B$6))</f>
        <v>0</v>
      </c>
      <c r="C90" s="30">
        <f>ROUND(E89*Sheet1!$C$6/Sheet1!$C$5,2)</f>
        <v>0</v>
      </c>
      <c r="D90" s="30">
        <f t="shared" si="2"/>
        <v>0</v>
      </c>
      <c r="E90" s="30">
        <f t="shared" si="3"/>
        <v>0</v>
      </c>
      <c r="F90" s="30"/>
    </row>
    <row r="91" spans="1:6" ht="14.25">
      <c r="A91" s="35">
        <v>81</v>
      </c>
      <c r="B91" s="30">
        <f>IF($A91&gt;$B$5*Sheet1!$C$5,0,IF($A91=Sheet1!$C$5*$B$5,ROUND($E90*(Sheet1!$C$6/Sheet1!$C$5),2)+$E90,$B$6))</f>
        <v>0</v>
      </c>
      <c r="C91" s="30">
        <f>ROUND(E90*Sheet1!$C$6/Sheet1!$C$5,2)</f>
        <v>0</v>
      </c>
      <c r="D91" s="30">
        <f t="shared" si="2"/>
        <v>0</v>
      </c>
      <c r="E91" s="30">
        <f t="shared" si="3"/>
        <v>0</v>
      </c>
      <c r="F91" s="30"/>
    </row>
    <row r="92" spans="1:6" ht="14.25">
      <c r="A92" s="35">
        <v>82</v>
      </c>
      <c r="B92" s="30">
        <f>IF($A92&gt;$B$5*Sheet1!$C$5,0,IF($A92=Sheet1!$C$5*$B$5,ROUND($E91*(Sheet1!$C$6/Sheet1!$C$5),2)+$E91,$B$6))</f>
        <v>0</v>
      </c>
      <c r="C92" s="30">
        <f>ROUND(E91*Sheet1!$C$6/Sheet1!$C$5,2)</f>
        <v>0</v>
      </c>
      <c r="D92" s="30">
        <f t="shared" si="2"/>
        <v>0</v>
      </c>
      <c r="E92" s="30">
        <f t="shared" si="3"/>
        <v>0</v>
      </c>
      <c r="F92" s="30"/>
    </row>
    <row r="93" spans="1:6" ht="14.25">
      <c r="A93" s="35">
        <v>83</v>
      </c>
      <c r="B93" s="30">
        <f>IF($A93&gt;$B$5*Sheet1!$C$5,0,IF($A93=Sheet1!$C$5*$B$5,ROUND($E92*(Sheet1!$C$6/Sheet1!$C$5),2)+$E92,$B$6))</f>
        <v>0</v>
      </c>
      <c r="C93" s="30">
        <f>ROUND(E92*Sheet1!$C$6/Sheet1!$C$5,2)</f>
        <v>0</v>
      </c>
      <c r="D93" s="30">
        <f t="shared" si="2"/>
        <v>0</v>
      </c>
      <c r="E93" s="30">
        <f t="shared" si="3"/>
        <v>0</v>
      </c>
      <c r="F93" s="30"/>
    </row>
    <row r="94" spans="1:6" ht="14.25">
      <c r="A94" s="35">
        <v>84</v>
      </c>
      <c r="B94" s="30">
        <f>IF($A94&gt;$B$5*Sheet1!$C$5,0,IF($A94=Sheet1!$C$5*$B$5,ROUND($E93*(Sheet1!$C$6/Sheet1!$C$5),2)+$E93,$B$6))</f>
        <v>0</v>
      </c>
      <c r="C94" s="30">
        <f>ROUND(E93*Sheet1!$C$6/Sheet1!$C$5,2)</f>
        <v>0</v>
      </c>
      <c r="D94" s="30">
        <f t="shared" si="2"/>
        <v>0</v>
      </c>
      <c r="E94" s="30">
        <f t="shared" si="3"/>
        <v>0</v>
      </c>
      <c r="F94" s="30">
        <f>E94</f>
        <v>0</v>
      </c>
    </row>
    <row r="95" spans="1:6" ht="14.25">
      <c r="A95" s="35">
        <v>85</v>
      </c>
      <c r="B95" s="30">
        <f>IF($A95&gt;$B$5*Sheet1!$C$5,0,IF($A95=Sheet1!$C$5*$B$5,ROUND($E94*(Sheet1!$C$6/Sheet1!$C$5),2)+$E94,$B$6))</f>
        <v>0</v>
      </c>
      <c r="C95" s="30">
        <f>ROUND(E94*Sheet1!$C$6/Sheet1!$C$5,2)</f>
        <v>0</v>
      </c>
      <c r="D95" s="30">
        <f t="shared" si="2"/>
        <v>0</v>
      </c>
      <c r="E95" s="30">
        <f t="shared" si="3"/>
        <v>0</v>
      </c>
      <c r="F95" s="30"/>
    </row>
    <row r="96" spans="1:6" ht="14.25">
      <c r="A96" s="35">
        <v>86</v>
      </c>
      <c r="B96" s="30">
        <f>IF($A96&gt;$B$5*Sheet1!$C$5,0,IF($A96=Sheet1!$C$5*$B$5,ROUND($E95*(Sheet1!$C$6/Sheet1!$C$5),2)+$E95,$B$6))</f>
        <v>0</v>
      </c>
      <c r="C96" s="30">
        <f>ROUND(E95*Sheet1!$C$6/Sheet1!$C$5,2)</f>
        <v>0</v>
      </c>
      <c r="D96" s="30">
        <f t="shared" si="2"/>
        <v>0</v>
      </c>
      <c r="E96" s="30">
        <f t="shared" si="3"/>
        <v>0</v>
      </c>
      <c r="F96" s="30"/>
    </row>
    <row r="97" spans="1:6" ht="14.25">
      <c r="A97" s="35">
        <v>87</v>
      </c>
      <c r="B97" s="30">
        <f>IF($A97&gt;$B$5*Sheet1!$C$5,0,IF($A97=Sheet1!$C$5*$B$5,ROUND($E96*(Sheet1!$C$6/Sheet1!$C$5),2)+$E96,$B$6))</f>
        <v>0</v>
      </c>
      <c r="C97" s="30">
        <f>ROUND(E96*Sheet1!$C$6/Sheet1!$C$5,2)</f>
        <v>0</v>
      </c>
      <c r="D97" s="30">
        <f t="shared" si="2"/>
        <v>0</v>
      </c>
      <c r="E97" s="30">
        <f t="shared" si="3"/>
        <v>0</v>
      </c>
      <c r="F97" s="30"/>
    </row>
    <row r="98" spans="1:6" ht="14.25">
      <c r="A98" s="35">
        <v>88</v>
      </c>
      <c r="B98" s="30">
        <f>IF($A98&gt;$B$5*Sheet1!$C$5,0,IF($A98=Sheet1!$C$5*$B$5,ROUND($E97*(Sheet1!$C$6/Sheet1!$C$5),2)+$E97,$B$6))</f>
        <v>0</v>
      </c>
      <c r="C98" s="30">
        <f>ROUND(E97*Sheet1!$C$6/Sheet1!$C$5,2)</f>
        <v>0</v>
      </c>
      <c r="D98" s="30">
        <f t="shared" si="2"/>
        <v>0</v>
      </c>
      <c r="E98" s="30">
        <f t="shared" si="3"/>
        <v>0</v>
      </c>
      <c r="F98" s="30"/>
    </row>
    <row r="99" spans="1:6" ht="14.25">
      <c r="A99" s="35">
        <v>89</v>
      </c>
      <c r="B99" s="30">
        <f>IF($A99&gt;$B$5*Sheet1!$C$5,0,IF($A99=Sheet1!$C$5*$B$5,ROUND($E98*(Sheet1!$C$6/Sheet1!$C$5),2)+$E98,$B$6))</f>
        <v>0</v>
      </c>
      <c r="C99" s="30">
        <f>ROUND(E98*Sheet1!$C$6/Sheet1!$C$5,2)</f>
        <v>0</v>
      </c>
      <c r="D99" s="30">
        <f t="shared" si="2"/>
        <v>0</v>
      </c>
      <c r="E99" s="30">
        <f t="shared" si="3"/>
        <v>0</v>
      </c>
      <c r="F99" s="30"/>
    </row>
    <row r="100" spans="1:6" ht="14.25">
      <c r="A100" s="35">
        <v>90</v>
      </c>
      <c r="B100" s="30">
        <f>IF($A100&gt;$B$5*Sheet1!$C$5,0,IF($A100=Sheet1!$C$5*$B$5,ROUND($E99*(Sheet1!$C$6/Sheet1!$C$5),2)+$E99,$B$6))</f>
        <v>0</v>
      </c>
      <c r="C100" s="30">
        <f>ROUND(E99*Sheet1!$C$6/Sheet1!$C$5,2)</f>
        <v>0</v>
      </c>
      <c r="D100" s="30">
        <f t="shared" si="2"/>
        <v>0</v>
      </c>
      <c r="E100" s="30">
        <f t="shared" si="3"/>
        <v>0</v>
      </c>
      <c r="F100" s="30"/>
    </row>
    <row r="101" spans="1:6" ht="14.25">
      <c r="A101" s="35">
        <v>91</v>
      </c>
      <c r="B101" s="30">
        <f>IF($A101&gt;$B$5*Sheet1!$C$5,0,IF($A101=Sheet1!$C$5*$B$5,ROUND($E100*(Sheet1!$C$6/Sheet1!$C$5),2)+$E100,$B$6))</f>
        <v>0</v>
      </c>
      <c r="C101" s="30">
        <f>ROUND(E100*Sheet1!$C$6/Sheet1!$C$5,2)</f>
        <v>0</v>
      </c>
      <c r="D101" s="30">
        <f t="shared" si="2"/>
        <v>0</v>
      </c>
      <c r="E101" s="30">
        <f t="shared" si="3"/>
        <v>0</v>
      </c>
      <c r="F101" s="30"/>
    </row>
    <row r="102" spans="1:6" ht="14.25">
      <c r="A102" s="35">
        <v>92</v>
      </c>
      <c r="B102" s="30">
        <f>IF($A102&gt;$B$5*Sheet1!$C$5,0,IF($A102=Sheet1!$C$5*$B$5,ROUND($E101*(Sheet1!$C$6/Sheet1!$C$5),2)+$E101,$B$6))</f>
        <v>0</v>
      </c>
      <c r="C102" s="30">
        <f>ROUND(E101*Sheet1!$C$6/Sheet1!$C$5,2)</f>
        <v>0</v>
      </c>
      <c r="D102" s="30">
        <f t="shared" si="2"/>
        <v>0</v>
      </c>
      <c r="E102" s="30">
        <f t="shared" si="3"/>
        <v>0</v>
      </c>
      <c r="F102" s="30"/>
    </row>
    <row r="103" spans="1:6" ht="14.25">
      <c r="A103" s="35">
        <v>93</v>
      </c>
      <c r="B103" s="30">
        <f>IF($A103&gt;$B$5*Sheet1!$C$5,0,IF($A103=Sheet1!$C$5*$B$5,ROUND($E102*(Sheet1!$C$6/Sheet1!$C$5),2)+$E102,$B$6))</f>
        <v>0</v>
      </c>
      <c r="C103" s="30">
        <f>ROUND(E102*Sheet1!$C$6/Sheet1!$C$5,2)</f>
        <v>0</v>
      </c>
      <c r="D103" s="30">
        <f t="shared" si="2"/>
        <v>0</v>
      </c>
      <c r="E103" s="30">
        <f t="shared" si="3"/>
        <v>0</v>
      </c>
      <c r="F103" s="30"/>
    </row>
    <row r="104" spans="1:6" ht="14.25">
      <c r="A104" s="35">
        <v>94</v>
      </c>
      <c r="B104" s="30">
        <f>IF($A104&gt;$B$5*Sheet1!$C$5,0,IF($A104=Sheet1!$C$5*$B$5,ROUND($E103*(Sheet1!$C$6/Sheet1!$C$5),2)+$E103,$B$6))</f>
        <v>0</v>
      </c>
      <c r="C104" s="30">
        <f>ROUND(E103*Sheet1!$C$6/Sheet1!$C$5,2)</f>
        <v>0</v>
      </c>
      <c r="D104" s="30">
        <f t="shared" si="2"/>
        <v>0</v>
      </c>
      <c r="E104" s="30">
        <f t="shared" si="3"/>
        <v>0</v>
      </c>
      <c r="F104" s="30"/>
    </row>
    <row r="105" spans="1:6" ht="14.25">
      <c r="A105" s="35">
        <v>95</v>
      </c>
      <c r="B105" s="30">
        <f>IF($A105&gt;$B$5*Sheet1!$C$5,0,IF($A105=Sheet1!$C$5*$B$5,ROUND($E104*(Sheet1!$C$6/Sheet1!$C$5),2)+$E104,$B$6))</f>
        <v>0</v>
      </c>
      <c r="C105" s="30">
        <f>ROUND(E104*Sheet1!$C$6/Sheet1!$C$5,2)</f>
        <v>0</v>
      </c>
      <c r="D105" s="30">
        <f t="shared" si="2"/>
        <v>0</v>
      </c>
      <c r="E105" s="30">
        <f t="shared" si="3"/>
        <v>0</v>
      </c>
      <c r="F105" s="30"/>
    </row>
    <row r="106" spans="1:6" ht="14.25">
      <c r="A106" s="35">
        <v>96</v>
      </c>
      <c r="B106" s="30">
        <f>IF($A106&gt;$B$5*Sheet1!$C$5,0,IF($A106=Sheet1!$C$5*$B$5,ROUND($E105*(Sheet1!$C$6/Sheet1!$C$5),2)+$E105,$B$6))</f>
        <v>0</v>
      </c>
      <c r="C106" s="30">
        <f>ROUND(E105*Sheet1!$C$6/Sheet1!$C$5,2)</f>
        <v>0</v>
      </c>
      <c r="D106" s="30">
        <f t="shared" si="2"/>
        <v>0</v>
      </c>
      <c r="E106" s="30">
        <f t="shared" si="3"/>
        <v>0</v>
      </c>
      <c r="F106" s="30">
        <f>E106</f>
        <v>0</v>
      </c>
    </row>
    <row r="107" spans="1:6" ht="14.25">
      <c r="A107" s="35">
        <v>97</v>
      </c>
      <c r="B107" s="30">
        <f>IF($A107&gt;$B$5*Sheet1!$C$5,0,IF($A107=Sheet1!$C$5*$B$5,ROUND($E106*(Sheet1!$C$6/Sheet1!$C$5),2)+$E106,$B$6))</f>
        <v>0</v>
      </c>
      <c r="C107" s="30">
        <f>ROUND(E106*Sheet1!$C$6/Sheet1!$C$5,2)</f>
        <v>0</v>
      </c>
      <c r="D107" s="30">
        <f t="shared" si="2"/>
        <v>0</v>
      </c>
      <c r="E107" s="30">
        <f t="shared" si="3"/>
        <v>0</v>
      </c>
      <c r="F107" s="30"/>
    </row>
    <row r="108" spans="1:6" ht="14.25">
      <c r="A108" s="35">
        <v>98</v>
      </c>
      <c r="B108" s="30">
        <f>IF($A108&gt;$B$5*Sheet1!$C$5,0,IF($A108=Sheet1!$C$5*$B$5,ROUND($E107*(Sheet1!$C$6/Sheet1!$C$5),2)+$E107,$B$6))</f>
        <v>0</v>
      </c>
      <c r="C108" s="30">
        <f>ROUND(E107*Sheet1!$C$6/Sheet1!$C$5,2)</f>
        <v>0</v>
      </c>
      <c r="D108" s="30">
        <f t="shared" si="2"/>
        <v>0</v>
      </c>
      <c r="E108" s="30">
        <f t="shared" si="3"/>
        <v>0</v>
      </c>
      <c r="F108" s="30"/>
    </row>
    <row r="109" spans="1:6" ht="14.25">
      <c r="A109" s="35">
        <v>99</v>
      </c>
      <c r="B109" s="30">
        <f>IF($A109&gt;$B$5*Sheet1!$C$5,0,IF($A109=Sheet1!$C$5*$B$5,ROUND($E108*(Sheet1!$C$6/Sheet1!$C$5),2)+$E108,$B$6))</f>
        <v>0</v>
      </c>
      <c r="C109" s="30">
        <f>ROUND(E108*Sheet1!$C$6/Sheet1!$C$5,2)</f>
        <v>0</v>
      </c>
      <c r="D109" s="30">
        <f t="shared" si="2"/>
        <v>0</v>
      </c>
      <c r="E109" s="30">
        <f t="shared" si="3"/>
        <v>0</v>
      </c>
      <c r="F109" s="30"/>
    </row>
    <row r="110" spans="1:6" ht="14.25">
      <c r="A110" s="35">
        <v>100</v>
      </c>
      <c r="B110" s="30">
        <f>IF($A110&gt;$B$5*Sheet1!$C$5,0,IF($A110=Sheet1!$C$5*$B$5,ROUND($E109*(Sheet1!$C$6/Sheet1!$C$5),2)+$E109,$B$6))</f>
        <v>0</v>
      </c>
      <c r="C110" s="30">
        <f>ROUND(E109*Sheet1!$C$6/Sheet1!$C$5,2)</f>
        <v>0</v>
      </c>
      <c r="D110" s="30">
        <f t="shared" si="2"/>
        <v>0</v>
      </c>
      <c r="E110" s="30">
        <f t="shared" si="3"/>
        <v>0</v>
      </c>
      <c r="F110" s="30"/>
    </row>
    <row r="111" spans="1:6" ht="14.25">
      <c r="A111" s="35">
        <v>101</v>
      </c>
      <c r="B111" s="30">
        <f>IF($A111&gt;$B$5*Sheet1!$C$5,0,IF($A111=Sheet1!$C$5*$B$5,ROUND($E110*(Sheet1!$C$6/Sheet1!$C$5),2)+$E110,$B$6))</f>
        <v>0</v>
      </c>
      <c r="C111" s="30">
        <f>ROUND(E110*Sheet1!$C$6/Sheet1!$C$5,2)</f>
        <v>0</v>
      </c>
      <c r="D111" s="30">
        <f t="shared" si="2"/>
        <v>0</v>
      </c>
      <c r="E111" s="30">
        <f t="shared" si="3"/>
        <v>0</v>
      </c>
      <c r="F111" s="30"/>
    </row>
    <row r="112" spans="1:6" ht="14.25">
      <c r="A112" s="35">
        <v>102</v>
      </c>
      <c r="B112" s="30">
        <f>IF($A112&gt;$B$5*Sheet1!$C$5,0,IF($A112=Sheet1!$C$5*$B$5,ROUND($E111*(Sheet1!$C$6/Sheet1!$C$5),2)+$E111,$B$6))</f>
        <v>0</v>
      </c>
      <c r="C112" s="30">
        <f>ROUND(E111*Sheet1!$C$6/Sheet1!$C$5,2)</f>
        <v>0</v>
      </c>
      <c r="D112" s="30">
        <f t="shared" si="2"/>
        <v>0</v>
      </c>
      <c r="E112" s="30">
        <f t="shared" si="3"/>
        <v>0</v>
      </c>
      <c r="F112" s="30"/>
    </row>
    <row r="113" spans="1:6" ht="14.25">
      <c r="A113" s="35">
        <v>103</v>
      </c>
      <c r="B113" s="30">
        <f>IF($A113&gt;$B$5*Sheet1!$C$5,0,IF($A113=Sheet1!$C$5*$B$5,ROUND($E112*(Sheet1!$C$6/Sheet1!$C$5),2)+$E112,$B$6))</f>
        <v>0</v>
      </c>
      <c r="C113" s="30">
        <f>ROUND(E112*Sheet1!$C$6/Sheet1!$C$5,2)</f>
        <v>0</v>
      </c>
      <c r="D113" s="30">
        <f t="shared" si="2"/>
        <v>0</v>
      </c>
      <c r="E113" s="30">
        <f t="shared" si="3"/>
        <v>0</v>
      </c>
      <c r="F113" s="30"/>
    </row>
    <row r="114" spans="1:6" ht="14.25">
      <c r="A114" s="35">
        <v>104</v>
      </c>
      <c r="B114" s="30">
        <f>IF($A114&gt;$B$5*Sheet1!$C$5,0,IF($A114=Sheet1!$C$5*$B$5,ROUND($E113*(Sheet1!$C$6/Sheet1!$C$5),2)+$E113,$B$6))</f>
        <v>0</v>
      </c>
      <c r="C114" s="30">
        <f>ROUND(E113*Sheet1!$C$6/Sheet1!$C$5,2)</f>
        <v>0</v>
      </c>
      <c r="D114" s="30">
        <f t="shared" si="2"/>
        <v>0</v>
      </c>
      <c r="E114" s="30">
        <f t="shared" si="3"/>
        <v>0</v>
      </c>
      <c r="F114" s="30"/>
    </row>
    <row r="115" spans="1:6" ht="14.25">
      <c r="A115" s="35">
        <v>105</v>
      </c>
      <c r="B115" s="30">
        <f>IF($A115&gt;$B$5*Sheet1!$C$5,0,IF($A115=Sheet1!$C$5*$B$5,ROUND($E114*(Sheet1!$C$6/Sheet1!$C$5),2)+$E114,$B$6))</f>
        <v>0</v>
      </c>
      <c r="C115" s="30">
        <f>ROUND(E114*Sheet1!$C$6/Sheet1!$C$5,2)</f>
        <v>0</v>
      </c>
      <c r="D115" s="30">
        <f t="shared" si="2"/>
        <v>0</v>
      </c>
      <c r="E115" s="30">
        <f t="shared" si="3"/>
        <v>0</v>
      </c>
      <c r="F115" s="30"/>
    </row>
    <row r="116" spans="1:6" ht="14.25">
      <c r="A116" s="35">
        <v>106</v>
      </c>
      <c r="B116" s="30">
        <f>IF($A116&gt;$B$5*Sheet1!$C$5,0,IF($A116=Sheet1!$C$5*$B$5,ROUND($E115*(Sheet1!$C$6/Sheet1!$C$5),2)+$E115,$B$6))</f>
        <v>0</v>
      </c>
      <c r="C116" s="30">
        <f>ROUND(E115*Sheet1!$C$6/Sheet1!$C$5,2)</f>
        <v>0</v>
      </c>
      <c r="D116" s="30">
        <f t="shared" si="2"/>
        <v>0</v>
      </c>
      <c r="E116" s="30">
        <f t="shared" si="3"/>
        <v>0</v>
      </c>
      <c r="F116" s="30"/>
    </row>
    <row r="117" spans="1:6" ht="14.25">
      <c r="A117" s="35">
        <v>107</v>
      </c>
      <c r="B117" s="30">
        <f>IF($A117&gt;$B$5*Sheet1!$C$5,0,IF($A117=Sheet1!$C$5*$B$5,ROUND($E116*(Sheet1!$C$6/Sheet1!$C$5),2)+$E116,$B$6))</f>
        <v>0</v>
      </c>
      <c r="C117" s="30">
        <f>ROUND(E116*Sheet1!$C$6/Sheet1!$C$5,2)</f>
        <v>0</v>
      </c>
      <c r="D117" s="30">
        <f t="shared" si="2"/>
        <v>0</v>
      </c>
      <c r="E117" s="30">
        <f t="shared" si="3"/>
        <v>0</v>
      </c>
      <c r="F117" s="30"/>
    </row>
    <row r="118" spans="1:6" ht="14.25">
      <c r="A118" s="35">
        <v>108</v>
      </c>
      <c r="B118" s="30">
        <f>IF($A118&gt;$B$5*Sheet1!$C$5,0,IF($A118=Sheet1!$C$5*$B$5,ROUND($E117*(Sheet1!$C$6/Sheet1!$C$5),2)+$E117,$B$6))</f>
        <v>0</v>
      </c>
      <c r="C118" s="30">
        <f>ROUND(E117*Sheet1!$C$6/Sheet1!$C$5,2)</f>
        <v>0</v>
      </c>
      <c r="D118" s="30">
        <f t="shared" si="2"/>
        <v>0</v>
      </c>
      <c r="E118" s="30">
        <f t="shared" si="3"/>
        <v>0</v>
      </c>
      <c r="F118" s="30">
        <f>E118</f>
        <v>0</v>
      </c>
    </row>
    <row r="119" spans="1:6" ht="14.25">
      <c r="A119" s="35">
        <v>109</v>
      </c>
      <c r="B119" s="30">
        <f>IF($A119&gt;$B$5*Sheet1!$C$5,0,IF($A119=Sheet1!$C$5*$B$5,ROUND($E118*(Sheet1!$C$6/Sheet1!$C$5),2)+$E118,$B$6))</f>
        <v>0</v>
      </c>
      <c r="C119" s="30">
        <f>ROUND(E118*Sheet1!$C$6/Sheet1!$C$5,2)</f>
        <v>0</v>
      </c>
      <c r="D119" s="30">
        <f t="shared" si="2"/>
        <v>0</v>
      </c>
      <c r="E119" s="30">
        <f t="shared" si="3"/>
        <v>0</v>
      </c>
      <c r="F119" s="30"/>
    </row>
    <row r="120" spans="1:6" ht="14.25">
      <c r="A120" s="35">
        <v>110</v>
      </c>
      <c r="B120" s="30">
        <f>IF($A120&gt;$B$5*Sheet1!$C$5,0,IF($A120=Sheet1!$C$5*$B$5,ROUND($E119*(Sheet1!$C$6/Sheet1!$C$5),2)+$E119,$B$6))</f>
        <v>0</v>
      </c>
      <c r="C120" s="30">
        <f>ROUND(E119*Sheet1!$C$6/Sheet1!$C$5,2)</f>
        <v>0</v>
      </c>
      <c r="D120" s="30">
        <f t="shared" si="2"/>
        <v>0</v>
      </c>
      <c r="E120" s="30">
        <f t="shared" si="3"/>
        <v>0</v>
      </c>
      <c r="F120" s="30"/>
    </row>
    <row r="121" spans="1:6" ht="14.25">
      <c r="A121" s="35">
        <v>111</v>
      </c>
      <c r="B121" s="30">
        <f>IF($A121&gt;$B$5*Sheet1!$C$5,0,IF($A121=Sheet1!$C$5*$B$5,ROUND($E120*(Sheet1!$C$6/Sheet1!$C$5),2)+$E120,$B$6))</f>
        <v>0</v>
      </c>
      <c r="C121" s="30">
        <f>ROUND(E120*Sheet1!$C$6/Sheet1!$C$5,2)</f>
        <v>0</v>
      </c>
      <c r="D121" s="30">
        <f t="shared" si="2"/>
        <v>0</v>
      </c>
      <c r="E121" s="30">
        <f t="shared" si="3"/>
        <v>0</v>
      </c>
      <c r="F121" s="30"/>
    </row>
    <row r="122" spans="1:6" ht="14.25">
      <c r="A122" s="35">
        <v>112</v>
      </c>
      <c r="B122" s="30">
        <f>IF($A122&gt;$B$5*Sheet1!$C$5,0,IF($A122=Sheet1!$C$5*$B$5,ROUND($E121*(Sheet1!$C$6/Sheet1!$C$5),2)+$E121,$B$6))</f>
        <v>0</v>
      </c>
      <c r="C122" s="30">
        <f>ROUND(E121*Sheet1!$C$6/Sheet1!$C$5,2)</f>
        <v>0</v>
      </c>
      <c r="D122" s="30">
        <f t="shared" si="2"/>
        <v>0</v>
      </c>
      <c r="E122" s="30">
        <f t="shared" si="3"/>
        <v>0</v>
      </c>
      <c r="F122" s="30"/>
    </row>
    <row r="123" spans="1:6" ht="14.25">
      <c r="A123" s="35">
        <v>113</v>
      </c>
      <c r="B123" s="30">
        <f>IF($A123&gt;$B$5*Sheet1!$C$5,0,IF($A123=Sheet1!$C$5*$B$5,ROUND($E122*(Sheet1!$C$6/Sheet1!$C$5),2)+$E122,$B$6))</f>
        <v>0</v>
      </c>
      <c r="C123" s="30">
        <f>ROUND(E122*Sheet1!$C$6/Sheet1!$C$5,2)</f>
        <v>0</v>
      </c>
      <c r="D123" s="30">
        <f t="shared" si="2"/>
        <v>0</v>
      </c>
      <c r="E123" s="30">
        <f t="shared" si="3"/>
        <v>0</v>
      </c>
      <c r="F123" s="30"/>
    </row>
    <row r="124" spans="1:6" ht="14.25">
      <c r="A124" s="35">
        <v>114</v>
      </c>
      <c r="B124" s="30">
        <f>IF($A124&gt;$B$5*Sheet1!$C$5,0,IF($A124=Sheet1!$C$5*$B$5,ROUND($E123*(Sheet1!$C$6/Sheet1!$C$5),2)+$E123,$B$6))</f>
        <v>0</v>
      </c>
      <c r="C124" s="30">
        <f>ROUND(E123*Sheet1!$C$6/Sheet1!$C$5,2)</f>
        <v>0</v>
      </c>
      <c r="D124" s="30">
        <f t="shared" si="2"/>
        <v>0</v>
      </c>
      <c r="E124" s="30">
        <f t="shared" si="3"/>
        <v>0</v>
      </c>
      <c r="F124" s="30"/>
    </row>
    <row r="125" spans="1:6" ht="14.25">
      <c r="A125" s="35">
        <v>115</v>
      </c>
      <c r="B125" s="30">
        <f>IF($A125&gt;$B$5*Sheet1!$C$5,0,IF($A125=Sheet1!$C$5*$B$5,ROUND($E124*(Sheet1!$C$6/Sheet1!$C$5),2)+$E124,$B$6))</f>
        <v>0</v>
      </c>
      <c r="C125" s="30">
        <f>ROUND(E124*Sheet1!$C$6/Sheet1!$C$5,2)</f>
        <v>0</v>
      </c>
      <c r="D125" s="30">
        <f t="shared" si="2"/>
        <v>0</v>
      </c>
      <c r="E125" s="30">
        <f t="shared" si="3"/>
        <v>0</v>
      </c>
      <c r="F125" s="30"/>
    </row>
    <row r="126" spans="1:6" ht="14.25">
      <c r="A126" s="35">
        <v>116</v>
      </c>
      <c r="B126" s="30">
        <f>IF($A126&gt;$B$5*Sheet1!$C$5,0,IF($A126=Sheet1!$C$5*$B$5,ROUND($E125*(Sheet1!$C$6/Sheet1!$C$5),2)+$E125,$B$6))</f>
        <v>0</v>
      </c>
      <c r="C126" s="30">
        <f>ROUND(E125*Sheet1!$C$6/Sheet1!$C$5,2)</f>
        <v>0</v>
      </c>
      <c r="D126" s="30">
        <f t="shared" si="2"/>
        <v>0</v>
      </c>
      <c r="E126" s="30">
        <f t="shared" si="3"/>
        <v>0</v>
      </c>
      <c r="F126" s="30"/>
    </row>
    <row r="127" spans="1:6" ht="14.25">
      <c r="A127" s="35">
        <v>117</v>
      </c>
      <c r="B127" s="30">
        <f>IF($A127&gt;$B$5*Sheet1!$C$5,0,IF($A127=Sheet1!$C$5*$B$5,ROUND($E126*(Sheet1!$C$6/Sheet1!$C$5),2)+$E126,$B$6))</f>
        <v>0</v>
      </c>
      <c r="C127" s="30">
        <f>ROUND(E126*Sheet1!$C$6/Sheet1!$C$5,2)</f>
        <v>0</v>
      </c>
      <c r="D127" s="30">
        <f t="shared" si="2"/>
        <v>0</v>
      </c>
      <c r="E127" s="30">
        <f t="shared" si="3"/>
        <v>0</v>
      </c>
      <c r="F127" s="30"/>
    </row>
    <row r="128" spans="1:6" ht="14.25">
      <c r="A128" s="35">
        <v>118</v>
      </c>
      <c r="B128" s="30">
        <f>IF($A128&gt;$B$5*Sheet1!$C$5,0,IF($A128=Sheet1!$C$5*$B$5,ROUND($E127*(Sheet1!$C$6/Sheet1!$C$5),2)+$E127,$B$6))</f>
        <v>0</v>
      </c>
      <c r="C128" s="30">
        <f>ROUND(E127*Sheet1!$C$6/Sheet1!$C$5,2)</f>
        <v>0</v>
      </c>
      <c r="D128" s="30">
        <f t="shared" si="2"/>
        <v>0</v>
      </c>
      <c r="E128" s="30">
        <f t="shared" si="3"/>
        <v>0</v>
      </c>
      <c r="F128" s="30"/>
    </row>
    <row r="129" spans="1:6" ht="14.25">
      <c r="A129" s="35">
        <v>119</v>
      </c>
      <c r="B129" s="30">
        <f>IF($A129&gt;$B$5*Sheet1!$C$5,0,IF($A129=Sheet1!$C$5*$B$5,ROUND($E128*(Sheet1!$C$6/Sheet1!$C$5),2)+$E128,$B$6))</f>
        <v>0</v>
      </c>
      <c r="C129" s="30">
        <f>ROUND(E128*Sheet1!$C$6/Sheet1!$C$5,2)</f>
        <v>0</v>
      </c>
      <c r="D129" s="30">
        <f t="shared" si="2"/>
        <v>0</v>
      </c>
      <c r="E129" s="30">
        <f t="shared" si="3"/>
        <v>0</v>
      </c>
      <c r="F129" s="30"/>
    </row>
    <row r="130" spans="1:6" ht="14.25">
      <c r="A130" s="35">
        <v>120</v>
      </c>
      <c r="B130" s="30">
        <f>IF($A130&gt;$B$5*Sheet1!$C$5,0,IF($A130=Sheet1!$C$5*$B$5,ROUND($E129*(Sheet1!$C$6/Sheet1!$C$5),2)+$E129,$B$6))</f>
        <v>0</v>
      </c>
      <c r="C130" s="30">
        <f>ROUND(E129*Sheet1!$C$6/Sheet1!$C$5,2)</f>
        <v>0</v>
      </c>
      <c r="D130" s="30">
        <f t="shared" si="2"/>
        <v>0</v>
      </c>
      <c r="E130" s="30">
        <f t="shared" si="3"/>
        <v>0</v>
      </c>
      <c r="F130" s="30">
        <f>E130</f>
        <v>0</v>
      </c>
    </row>
    <row r="131" spans="1:6" ht="14.25">
      <c r="A131" s="35">
        <v>121</v>
      </c>
      <c r="B131" s="30">
        <f>IF($A131&gt;$B$5*Sheet1!$C$5,0,IF($A131=Sheet1!$C$5*$B$5,ROUND($E130*(Sheet1!$C$6/Sheet1!$C$5),2)+$E130,$B$6))</f>
        <v>0</v>
      </c>
      <c r="C131" s="30">
        <f>ROUND(E130*Sheet1!$C$6/Sheet1!$C$5,2)</f>
        <v>0</v>
      </c>
      <c r="D131" s="30">
        <f t="shared" si="2"/>
        <v>0</v>
      </c>
      <c r="E131" s="30">
        <f t="shared" si="3"/>
        <v>0</v>
      </c>
      <c r="F131" s="30"/>
    </row>
    <row r="132" spans="1:6" ht="14.25">
      <c r="A132" s="35">
        <v>122</v>
      </c>
      <c r="B132" s="30">
        <f>IF($A132&gt;$B$5*Sheet1!$C$5,0,IF($A132=Sheet1!$C$5*$B$5,ROUND($E131*(Sheet1!$C$6/Sheet1!$C$5),2)+$E131,$B$6))</f>
        <v>0</v>
      </c>
      <c r="C132" s="30">
        <f>ROUND(E131*Sheet1!$C$6/Sheet1!$C$5,2)</f>
        <v>0</v>
      </c>
      <c r="D132" s="30">
        <f t="shared" si="2"/>
        <v>0</v>
      </c>
      <c r="E132" s="30">
        <f t="shared" si="3"/>
        <v>0</v>
      </c>
      <c r="F132" s="30"/>
    </row>
    <row r="133" spans="1:6" ht="14.25">
      <c r="A133" s="35">
        <v>123</v>
      </c>
      <c r="B133" s="30">
        <f>IF($A133&gt;$B$5*Sheet1!$C$5,0,IF($A133=Sheet1!$C$5*$B$5,ROUND($E132*(Sheet1!$C$6/Sheet1!$C$5),2)+$E132,$B$6))</f>
        <v>0</v>
      </c>
      <c r="C133" s="30">
        <f>ROUND(E132*Sheet1!$C$6/Sheet1!$C$5,2)</f>
        <v>0</v>
      </c>
      <c r="D133" s="30">
        <f t="shared" si="2"/>
        <v>0</v>
      </c>
      <c r="E133" s="30">
        <f t="shared" si="3"/>
        <v>0</v>
      </c>
      <c r="F133" s="30"/>
    </row>
    <row r="134" spans="1:6" ht="14.25">
      <c r="A134" s="35">
        <v>124</v>
      </c>
      <c r="B134" s="30">
        <f>IF($A134&gt;$B$5*Sheet1!$C$5,0,IF($A134=Sheet1!$C$5*$B$5,ROUND($E133*(Sheet1!$C$6/Sheet1!$C$5),2)+$E133,$B$6))</f>
        <v>0</v>
      </c>
      <c r="C134" s="30">
        <f>ROUND(E133*Sheet1!$C$6/Sheet1!$C$5,2)</f>
        <v>0</v>
      </c>
      <c r="D134" s="30">
        <f t="shared" si="2"/>
        <v>0</v>
      </c>
      <c r="E134" s="30">
        <f t="shared" si="3"/>
        <v>0</v>
      </c>
      <c r="F134" s="30"/>
    </row>
    <row r="135" spans="1:6" ht="14.25">
      <c r="A135" s="35">
        <v>125</v>
      </c>
      <c r="B135" s="30">
        <f>IF($A135&gt;$B$5*Sheet1!$C$5,0,IF($A135=Sheet1!$C$5*$B$5,ROUND($E134*(Sheet1!$C$6/Sheet1!$C$5),2)+$E134,$B$6))</f>
        <v>0</v>
      </c>
      <c r="C135" s="30">
        <f>ROUND(E134*Sheet1!$C$6/Sheet1!$C$5,2)</f>
        <v>0</v>
      </c>
      <c r="D135" s="30">
        <f t="shared" si="2"/>
        <v>0</v>
      </c>
      <c r="E135" s="30">
        <f t="shared" si="3"/>
        <v>0</v>
      </c>
      <c r="F135" s="30"/>
    </row>
    <row r="136" spans="1:6" ht="14.25">
      <c r="A136" s="35">
        <v>126</v>
      </c>
      <c r="B136" s="30">
        <f>IF($A136&gt;$B$5*Sheet1!$C$5,0,IF($A136=Sheet1!$C$5*$B$5,ROUND($E135*(Sheet1!$C$6/Sheet1!$C$5),2)+$E135,$B$6))</f>
        <v>0</v>
      </c>
      <c r="C136" s="30">
        <f>ROUND(E135*Sheet1!$C$6/Sheet1!$C$5,2)</f>
        <v>0</v>
      </c>
      <c r="D136" s="30">
        <f t="shared" si="2"/>
        <v>0</v>
      </c>
      <c r="E136" s="30">
        <f t="shared" si="3"/>
        <v>0</v>
      </c>
      <c r="F136" s="30"/>
    </row>
    <row r="137" spans="1:6" ht="14.25">
      <c r="A137" s="35">
        <v>127</v>
      </c>
      <c r="B137" s="30">
        <f>IF($A137&gt;$B$5*Sheet1!$C$5,0,IF($A137=Sheet1!$C$5*$B$5,ROUND($E136*(Sheet1!$C$6/Sheet1!$C$5),2)+$E136,$B$6))</f>
        <v>0</v>
      </c>
      <c r="C137" s="30">
        <f>ROUND(E136*Sheet1!$C$6/Sheet1!$C$5,2)</f>
        <v>0</v>
      </c>
      <c r="D137" s="30">
        <f t="shared" si="2"/>
        <v>0</v>
      </c>
      <c r="E137" s="30">
        <f t="shared" si="3"/>
        <v>0</v>
      </c>
      <c r="F137" s="30"/>
    </row>
    <row r="138" spans="1:6" ht="14.25">
      <c r="A138" s="35">
        <v>128</v>
      </c>
      <c r="B138" s="30">
        <f>IF($A138&gt;$B$5*Sheet1!$C$5,0,IF($A138=Sheet1!$C$5*$B$5,ROUND($E137*(Sheet1!$C$6/Sheet1!$C$5),2)+$E137,$B$6))</f>
        <v>0</v>
      </c>
      <c r="C138" s="30">
        <f>ROUND(E137*Sheet1!$C$6/Sheet1!$C$5,2)</f>
        <v>0</v>
      </c>
      <c r="D138" s="30">
        <f t="shared" si="2"/>
        <v>0</v>
      </c>
      <c r="E138" s="30">
        <f t="shared" si="3"/>
        <v>0</v>
      </c>
      <c r="F138" s="30"/>
    </row>
    <row r="139" spans="1:6" ht="14.25">
      <c r="A139" s="35">
        <v>129</v>
      </c>
      <c r="B139" s="30">
        <f>IF($A139&gt;$B$5*Sheet1!$C$5,0,IF($A139=Sheet1!$C$5*$B$5,ROUND($E138*(Sheet1!$C$6/Sheet1!$C$5),2)+$E138,$B$6))</f>
        <v>0</v>
      </c>
      <c r="C139" s="30">
        <f>ROUND(E138*Sheet1!$C$6/Sheet1!$C$5,2)</f>
        <v>0</v>
      </c>
      <c r="D139" s="30">
        <f t="shared" si="2"/>
        <v>0</v>
      </c>
      <c r="E139" s="30">
        <f t="shared" si="3"/>
        <v>0</v>
      </c>
      <c r="F139" s="30"/>
    </row>
    <row r="140" spans="1:6" ht="14.25">
      <c r="A140" s="35">
        <v>130</v>
      </c>
      <c r="B140" s="30">
        <f>IF($A140&gt;$B$5*Sheet1!$C$5,0,IF($A140=Sheet1!$C$5*$B$5,ROUND($E139*(Sheet1!$C$6/Sheet1!$C$5),2)+$E139,$B$6))</f>
        <v>0</v>
      </c>
      <c r="C140" s="30">
        <f>ROUND(E139*Sheet1!$C$6/Sheet1!$C$5,2)</f>
        <v>0</v>
      </c>
      <c r="D140" s="30">
        <f aca="true" t="shared" si="4" ref="D140:D203">IF(E139-(B140-C140)&lt;1,E139,ROUND(B140-C140,2))</f>
        <v>0</v>
      </c>
      <c r="E140" s="30">
        <f t="shared" si="3"/>
        <v>0</v>
      </c>
      <c r="F140" s="30"/>
    </row>
    <row r="141" spans="1:6" ht="14.25">
      <c r="A141" s="35">
        <v>131</v>
      </c>
      <c r="B141" s="30">
        <f>IF($A141&gt;$B$5*Sheet1!$C$5,0,IF($A141=Sheet1!$C$5*$B$5,ROUND($E140*(Sheet1!$C$6/Sheet1!$C$5),2)+$E140,$B$6))</f>
        <v>0</v>
      </c>
      <c r="C141" s="30">
        <f>ROUND(E140*Sheet1!$C$6/Sheet1!$C$5,2)</f>
        <v>0</v>
      </c>
      <c r="D141" s="30">
        <f t="shared" si="4"/>
        <v>0</v>
      </c>
      <c r="E141" s="30">
        <f aca="true" t="shared" si="5" ref="E141:E204">ROUND(E140-D141,2)</f>
        <v>0</v>
      </c>
      <c r="F141" s="30"/>
    </row>
    <row r="142" spans="1:6" ht="14.25">
      <c r="A142" s="35">
        <v>132</v>
      </c>
      <c r="B142" s="30">
        <f>IF($A142&gt;$B$5*Sheet1!$C$5,0,IF($A142=Sheet1!$C$5*$B$5,ROUND($E141*(Sheet1!$C$6/Sheet1!$C$5),2)+$E141,$B$6))</f>
        <v>0</v>
      </c>
      <c r="C142" s="30">
        <f>ROUND(E141*Sheet1!$C$6/Sheet1!$C$5,2)</f>
        <v>0</v>
      </c>
      <c r="D142" s="30">
        <f t="shared" si="4"/>
        <v>0</v>
      </c>
      <c r="E142" s="30">
        <f t="shared" si="5"/>
        <v>0</v>
      </c>
      <c r="F142" s="30">
        <f>E142</f>
        <v>0</v>
      </c>
    </row>
    <row r="143" spans="1:6" ht="14.25">
      <c r="A143" s="35">
        <v>133</v>
      </c>
      <c r="B143" s="30">
        <f>IF($A143&gt;$B$5*Sheet1!$C$5,0,IF($A143=Sheet1!$C$5*$B$5,ROUND($E142*(Sheet1!$C$6/Sheet1!$C$5),2)+$E142,$B$6))</f>
        <v>0</v>
      </c>
      <c r="C143" s="30">
        <f>ROUND(E142*Sheet1!$C$6/Sheet1!$C$5,2)</f>
        <v>0</v>
      </c>
      <c r="D143" s="30">
        <f t="shared" si="4"/>
        <v>0</v>
      </c>
      <c r="E143" s="30">
        <f t="shared" si="5"/>
        <v>0</v>
      </c>
      <c r="F143" s="30"/>
    </row>
    <row r="144" spans="1:6" ht="14.25">
      <c r="A144" s="35">
        <v>134</v>
      </c>
      <c r="B144" s="30">
        <f>IF($A144&gt;$B$5*Sheet1!$C$5,0,IF($A144=Sheet1!$C$5*$B$5,ROUND($E143*(Sheet1!$C$6/Sheet1!$C$5),2)+$E143,$B$6))</f>
        <v>0</v>
      </c>
      <c r="C144" s="30">
        <f>ROUND(E143*Sheet1!$C$6/Sheet1!$C$5,2)</f>
        <v>0</v>
      </c>
      <c r="D144" s="30">
        <f t="shared" si="4"/>
        <v>0</v>
      </c>
      <c r="E144" s="30">
        <f t="shared" si="5"/>
        <v>0</v>
      </c>
      <c r="F144" s="30"/>
    </row>
    <row r="145" spans="1:6" ht="14.25">
      <c r="A145" s="35">
        <v>135</v>
      </c>
      <c r="B145" s="30">
        <f>IF($A145&gt;$B$5*Sheet1!$C$5,0,IF($A145=Sheet1!$C$5*$B$5,ROUND($E144*(Sheet1!$C$6/Sheet1!$C$5),2)+$E144,$B$6))</f>
        <v>0</v>
      </c>
      <c r="C145" s="30">
        <f>ROUND(E144*Sheet1!$C$6/Sheet1!$C$5,2)</f>
        <v>0</v>
      </c>
      <c r="D145" s="30">
        <f t="shared" si="4"/>
        <v>0</v>
      </c>
      <c r="E145" s="30">
        <f t="shared" si="5"/>
        <v>0</v>
      </c>
      <c r="F145" s="30"/>
    </row>
    <row r="146" spans="1:6" ht="14.25">
      <c r="A146" s="35">
        <v>136</v>
      </c>
      <c r="B146" s="30">
        <f>IF($A146&gt;$B$5*Sheet1!$C$5,0,IF($A146=Sheet1!$C$5*$B$5,ROUND($E145*(Sheet1!$C$6/Sheet1!$C$5),2)+$E145,$B$6))</f>
        <v>0</v>
      </c>
      <c r="C146" s="30">
        <f>ROUND(E145*Sheet1!$C$6/Sheet1!$C$5,2)</f>
        <v>0</v>
      </c>
      <c r="D146" s="30">
        <f t="shared" si="4"/>
        <v>0</v>
      </c>
      <c r="E146" s="30">
        <f t="shared" si="5"/>
        <v>0</v>
      </c>
      <c r="F146" s="30"/>
    </row>
    <row r="147" spans="1:6" ht="14.25">
      <c r="A147" s="35">
        <v>137</v>
      </c>
      <c r="B147" s="30">
        <f>IF($A147&gt;$B$5*Sheet1!$C$5,0,IF($A147=Sheet1!$C$5*$B$5,ROUND($E146*(Sheet1!$C$6/Sheet1!$C$5),2)+$E146,$B$6))</f>
        <v>0</v>
      </c>
      <c r="C147" s="30">
        <f>ROUND(E146*Sheet1!$C$6/Sheet1!$C$5,2)</f>
        <v>0</v>
      </c>
      <c r="D147" s="30">
        <f t="shared" si="4"/>
        <v>0</v>
      </c>
      <c r="E147" s="30">
        <f t="shared" si="5"/>
        <v>0</v>
      </c>
      <c r="F147" s="30"/>
    </row>
    <row r="148" spans="1:6" ht="14.25">
      <c r="A148" s="35">
        <v>138</v>
      </c>
      <c r="B148" s="30">
        <f>IF($A148&gt;$B$5*Sheet1!$C$5,0,IF($A148=Sheet1!$C$5*$B$5,ROUND($E147*(Sheet1!$C$6/Sheet1!$C$5),2)+$E147,$B$6))</f>
        <v>0</v>
      </c>
      <c r="C148" s="30">
        <f>ROUND(E147*Sheet1!$C$6/Sheet1!$C$5,2)</f>
        <v>0</v>
      </c>
      <c r="D148" s="30">
        <f t="shared" si="4"/>
        <v>0</v>
      </c>
      <c r="E148" s="30">
        <f t="shared" si="5"/>
        <v>0</v>
      </c>
      <c r="F148" s="30"/>
    </row>
    <row r="149" spans="1:6" ht="14.25">
      <c r="A149" s="35">
        <v>139</v>
      </c>
      <c r="B149" s="30">
        <f>IF($A149&gt;$B$5*Sheet1!$C$5,0,IF($A149=Sheet1!$C$5*$B$5,ROUND($E148*(Sheet1!$C$6/Sheet1!$C$5),2)+$E148,$B$6))</f>
        <v>0</v>
      </c>
      <c r="C149" s="30">
        <f>ROUND(E148*Sheet1!$C$6/Sheet1!$C$5,2)</f>
        <v>0</v>
      </c>
      <c r="D149" s="30">
        <f t="shared" si="4"/>
        <v>0</v>
      </c>
      <c r="E149" s="30">
        <f t="shared" si="5"/>
        <v>0</v>
      </c>
      <c r="F149" s="30"/>
    </row>
    <row r="150" spans="1:6" ht="14.25">
      <c r="A150" s="35">
        <v>140</v>
      </c>
      <c r="B150" s="30">
        <f>IF($A150&gt;$B$5*Sheet1!$C$5,0,IF($A150=Sheet1!$C$5*$B$5,ROUND($E149*(Sheet1!$C$6/Sheet1!$C$5),2)+$E149,$B$6))</f>
        <v>0</v>
      </c>
      <c r="C150" s="30">
        <f>ROUND(E149*Sheet1!$C$6/Sheet1!$C$5,2)</f>
        <v>0</v>
      </c>
      <c r="D150" s="30">
        <f t="shared" si="4"/>
        <v>0</v>
      </c>
      <c r="E150" s="30">
        <f t="shared" si="5"/>
        <v>0</v>
      </c>
      <c r="F150" s="30"/>
    </row>
    <row r="151" spans="1:6" ht="14.25">
      <c r="A151" s="35">
        <v>141</v>
      </c>
      <c r="B151" s="30">
        <f>IF($A151&gt;$B$5*Sheet1!$C$5,0,IF($A151=Sheet1!$C$5*$B$5,ROUND($E150*(Sheet1!$C$6/Sheet1!$C$5),2)+$E150,$B$6))</f>
        <v>0</v>
      </c>
      <c r="C151" s="30">
        <f>ROUND(E150*Sheet1!$C$6/Sheet1!$C$5,2)</f>
        <v>0</v>
      </c>
      <c r="D151" s="30">
        <f t="shared" si="4"/>
        <v>0</v>
      </c>
      <c r="E151" s="30">
        <f t="shared" si="5"/>
        <v>0</v>
      </c>
      <c r="F151" s="30"/>
    </row>
    <row r="152" spans="1:6" ht="14.25">
      <c r="A152" s="35">
        <v>142</v>
      </c>
      <c r="B152" s="30">
        <f>IF($A152&gt;$B$5*Sheet1!$C$5,0,IF($A152=Sheet1!$C$5*$B$5,ROUND($E151*(Sheet1!$C$6/Sheet1!$C$5),2)+$E151,$B$6))</f>
        <v>0</v>
      </c>
      <c r="C152" s="30">
        <f>ROUND(E151*Sheet1!$C$6/Sheet1!$C$5,2)</f>
        <v>0</v>
      </c>
      <c r="D152" s="30">
        <f t="shared" si="4"/>
        <v>0</v>
      </c>
      <c r="E152" s="30">
        <f t="shared" si="5"/>
        <v>0</v>
      </c>
      <c r="F152" s="30"/>
    </row>
    <row r="153" spans="1:6" ht="14.25">
      <c r="A153" s="35">
        <v>143</v>
      </c>
      <c r="B153" s="30">
        <f>IF($A153&gt;$B$5*Sheet1!$C$5,0,IF($A153=Sheet1!$C$5*$B$5,ROUND($E152*(Sheet1!$C$6/Sheet1!$C$5),2)+$E152,$B$6))</f>
        <v>0</v>
      </c>
      <c r="C153" s="30">
        <f>ROUND(E152*Sheet1!$C$6/Sheet1!$C$5,2)</f>
        <v>0</v>
      </c>
      <c r="D153" s="30">
        <f t="shared" si="4"/>
        <v>0</v>
      </c>
      <c r="E153" s="30">
        <f t="shared" si="5"/>
        <v>0</v>
      </c>
      <c r="F153" s="30"/>
    </row>
    <row r="154" spans="1:6" ht="14.25">
      <c r="A154" s="35">
        <v>144</v>
      </c>
      <c r="B154" s="30">
        <f>IF($A154&gt;$B$5*Sheet1!$C$5,0,IF($A154=Sheet1!$C$5*$B$5,ROUND($E153*(Sheet1!$C$6/Sheet1!$C$5),2)+$E153,$B$6))</f>
        <v>0</v>
      </c>
      <c r="C154" s="30">
        <f>ROUND(E153*Sheet1!$C$6/Sheet1!$C$5,2)</f>
        <v>0</v>
      </c>
      <c r="D154" s="30">
        <f t="shared" si="4"/>
        <v>0</v>
      </c>
      <c r="E154" s="30">
        <f t="shared" si="5"/>
        <v>0</v>
      </c>
      <c r="F154" s="30">
        <f>E154</f>
        <v>0</v>
      </c>
    </row>
    <row r="155" spans="1:6" ht="14.25">
      <c r="A155" s="35">
        <v>145</v>
      </c>
      <c r="B155" s="30">
        <f>IF($A155&gt;$B$5*Sheet1!$C$5,0,IF($A155=Sheet1!$C$5*$B$5,ROUND($E154*(Sheet1!$C$6/Sheet1!$C$5),2)+$E154,$B$6))</f>
        <v>0</v>
      </c>
      <c r="C155" s="30">
        <f>ROUND(E154*Sheet1!$C$6/Sheet1!$C$5,2)</f>
        <v>0</v>
      </c>
      <c r="D155" s="30">
        <f t="shared" si="4"/>
        <v>0</v>
      </c>
      <c r="E155" s="30">
        <f t="shared" si="5"/>
        <v>0</v>
      </c>
      <c r="F155" s="30"/>
    </row>
    <row r="156" spans="1:6" ht="14.25">
      <c r="A156" s="35">
        <v>146</v>
      </c>
      <c r="B156" s="30">
        <f>IF($A156&gt;$B$5*Sheet1!$C$5,0,IF($A156=Sheet1!$C$5*$B$5,ROUND($E155*(Sheet1!$C$6/Sheet1!$C$5),2)+$E155,$B$6))</f>
        <v>0</v>
      </c>
      <c r="C156" s="30">
        <f>ROUND(E155*Sheet1!$C$6/Sheet1!$C$5,2)</f>
        <v>0</v>
      </c>
      <c r="D156" s="30">
        <f t="shared" si="4"/>
        <v>0</v>
      </c>
      <c r="E156" s="30">
        <f t="shared" si="5"/>
        <v>0</v>
      </c>
      <c r="F156" s="30"/>
    </row>
    <row r="157" spans="1:6" ht="14.25">
      <c r="A157" s="35">
        <v>147</v>
      </c>
      <c r="B157" s="30">
        <f>IF($A157&gt;$B$5*Sheet1!$C$5,0,IF($A157=Sheet1!$C$5*$B$5,ROUND($E156*(Sheet1!$C$6/Sheet1!$C$5),2)+$E156,$B$6))</f>
        <v>0</v>
      </c>
      <c r="C157" s="30">
        <f>ROUND(E156*Sheet1!$C$6/Sheet1!$C$5,2)</f>
        <v>0</v>
      </c>
      <c r="D157" s="30">
        <f t="shared" si="4"/>
        <v>0</v>
      </c>
      <c r="E157" s="30">
        <f t="shared" si="5"/>
        <v>0</v>
      </c>
      <c r="F157" s="30"/>
    </row>
    <row r="158" spans="1:6" ht="14.25">
      <c r="A158" s="35">
        <v>148</v>
      </c>
      <c r="B158" s="30">
        <f>IF($A158&gt;$B$5*Sheet1!$C$5,0,IF($A158=Sheet1!$C$5*$B$5,ROUND($E157*(Sheet1!$C$6/Sheet1!$C$5),2)+$E157,$B$6))</f>
        <v>0</v>
      </c>
      <c r="C158" s="30">
        <f>ROUND(E157*Sheet1!$C$6/Sheet1!$C$5,2)</f>
        <v>0</v>
      </c>
      <c r="D158" s="30">
        <f t="shared" si="4"/>
        <v>0</v>
      </c>
      <c r="E158" s="30">
        <f t="shared" si="5"/>
        <v>0</v>
      </c>
      <c r="F158" s="30"/>
    </row>
    <row r="159" spans="1:6" ht="14.25">
      <c r="A159" s="35">
        <v>149</v>
      </c>
      <c r="B159" s="30">
        <f>IF($A159&gt;$B$5*Sheet1!$C$5,0,IF($A159=Sheet1!$C$5*$B$5,ROUND($E158*(Sheet1!$C$6/Sheet1!$C$5),2)+$E158,$B$6))</f>
        <v>0</v>
      </c>
      <c r="C159" s="30">
        <f>ROUND(E158*Sheet1!$C$6/Sheet1!$C$5,2)</f>
        <v>0</v>
      </c>
      <c r="D159" s="30">
        <f t="shared" si="4"/>
        <v>0</v>
      </c>
      <c r="E159" s="30">
        <f t="shared" si="5"/>
        <v>0</v>
      </c>
      <c r="F159" s="30"/>
    </row>
    <row r="160" spans="1:6" ht="14.25">
      <c r="A160" s="35">
        <v>150</v>
      </c>
      <c r="B160" s="30">
        <f>IF($A160&gt;$B$5*Sheet1!$C$5,0,IF($A160=Sheet1!$C$5*$B$5,ROUND($E159*(Sheet1!$C$6/Sheet1!$C$5),2)+$E159,$B$6))</f>
        <v>0</v>
      </c>
      <c r="C160" s="30">
        <f>ROUND(E159*Sheet1!$C$6/Sheet1!$C$5,2)</f>
        <v>0</v>
      </c>
      <c r="D160" s="30">
        <f t="shared" si="4"/>
        <v>0</v>
      </c>
      <c r="E160" s="30">
        <f t="shared" si="5"/>
        <v>0</v>
      </c>
      <c r="F160" s="30"/>
    </row>
    <row r="161" spans="1:6" ht="14.25">
      <c r="A161" s="35">
        <v>151</v>
      </c>
      <c r="B161" s="30">
        <f>IF($A161&gt;$B$5*Sheet1!$C$5,0,IF($A161=Sheet1!$C$5*$B$5,ROUND($E160*(Sheet1!$C$6/Sheet1!$C$5),2)+$E160,$B$6))</f>
        <v>0</v>
      </c>
      <c r="C161" s="30">
        <f>ROUND(E160*Sheet1!$C$6/Sheet1!$C$5,2)</f>
        <v>0</v>
      </c>
      <c r="D161" s="30">
        <f t="shared" si="4"/>
        <v>0</v>
      </c>
      <c r="E161" s="30">
        <f t="shared" si="5"/>
        <v>0</v>
      </c>
      <c r="F161" s="30"/>
    </row>
    <row r="162" spans="1:6" ht="14.25">
      <c r="A162" s="35">
        <v>152</v>
      </c>
      <c r="B162" s="30">
        <f>IF($A162&gt;$B$5*Sheet1!$C$5,0,IF($A162=Sheet1!$C$5*$B$5,ROUND($E161*(Sheet1!$C$6/Sheet1!$C$5),2)+$E161,$B$6))</f>
        <v>0</v>
      </c>
      <c r="C162" s="30">
        <f>ROUND(E161*Sheet1!$C$6/Sheet1!$C$5,2)</f>
        <v>0</v>
      </c>
      <c r="D162" s="30">
        <f t="shared" si="4"/>
        <v>0</v>
      </c>
      <c r="E162" s="30">
        <f t="shared" si="5"/>
        <v>0</v>
      </c>
      <c r="F162" s="30"/>
    </row>
    <row r="163" spans="1:6" ht="14.25">
      <c r="A163" s="35">
        <v>153</v>
      </c>
      <c r="B163" s="30">
        <f>IF($A163&gt;$B$5*Sheet1!$C$5,0,IF($A163=Sheet1!$C$5*$B$5,ROUND($E162*(Sheet1!$C$6/Sheet1!$C$5),2)+$E162,$B$6))</f>
        <v>0</v>
      </c>
      <c r="C163" s="30">
        <f>ROUND(E162*Sheet1!$C$6/Sheet1!$C$5,2)</f>
        <v>0</v>
      </c>
      <c r="D163" s="30">
        <f t="shared" si="4"/>
        <v>0</v>
      </c>
      <c r="E163" s="30">
        <f t="shared" si="5"/>
        <v>0</v>
      </c>
      <c r="F163" s="30"/>
    </row>
    <row r="164" spans="1:6" ht="14.25">
      <c r="A164" s="35">
        <v>154</v>
      </c>
      <c r="B164" s="30">
        <f>IF($A164&gt;$B$5*Sheet1!$C$5,0,IF($A164=Sheet1!$C$5*$B$5,ROUND($E163*(Sheet1!$C$6/Sheet1!$C$5),2)+$E163,$B$6))</f>
        <v>0</v>
      </c>
      <c r="C164" s="30">
        <f>ROUND(E163*Sheet1!$C$6/Sheet1!$C$5,2)</f>
        <v>0</v>
      </c>
      <c r="D164" s="30">
        <f t="shared" si="4"/>
        <v>0</v>
      </c>
      <c r="E164" s="30">
        <f t="shared" si="5"/>
        <v>0</v>
      </c>
      <c r="F164" s="30"/>
    </row>
    <row r="165" spans="1:6" ht="14.25">
      <c r="A165" s="35">
        <v>155</v>
      </c>
      <c r="B165" s="30">
        <f>IF($A165&gt;$B$5*Sheet1!$C$5,0,IF($A165=Sheet1!$C$5*$B$5,ROUND($E164*(Sheet1!$C$6/Sheet1!$C$5),2)+$E164,$B$6))</f>
        <v>0</v>
      </c>
      <c r="C165" s="30">
        <f>ROUND(E164*Sheet1!$C$6/Sheet1!$C$5,2)</f>
        <v>0</v>
      </c>
      <c r="D165" s="30">
        <f t="shared" si="4"/>
        <v>0</v>
      </c>
      <c r="E165" s="30">
        <f t="shared" si="5"/>
        <v>0</v>
      </c>
      <c r="F165" s="30"/>
    </row>
    <row r="166" spans="1:6" ht="14.25">
      <c r="A166" s="35">
        <v>156</v>
      </c>
      <c r="B166" s="30">
        <f>IF($A166&gt;$B$5*Sheet1!$C$5,0,IF($A166=Sheet1!$C$5*$B$5,ROUND($E165*(Sheet1!$C$6/Sheet1!$C$5),2)+$E165,$B$6))</f>
        <v>0</v>
      </c>
      <c r="C166" s="30">
        <f>ROUND(E165*Sheet1!$C$6/Sheet1!$C$5,2)</f>
        <v>0</v>
      </c>
      <c r="D166" s="30">
        <f t="shared" si="4"/>
        <v>0</v>
      </c>
      <c r="E166" s="30">
        <f t="shared" si="5"/>
        <v>0</v>
      </c>
      <c r="F166" s="30">
        <f>E166</f>
        <v>0</v>
      </c>
    </row>
    <row r="167" spans="1:6" ht="14.25">
      <c r="A167" s="35">
        <v>157</v>
      </c>
      <c r="B167" s="30">
        <f>IF($A167&gt;$B$5*Sheet1!$C$5,0,IF($A167=Sheet1!$C$5*$B$5,ROUND($E166*(Sheet1!$C$6/Sheet1!$C$5),2)+$E166,$B$6))</f>
        <v>0</v>
      </c>
      <c r="C167" s="30">
        <f>ROUND(E166*Sheet1!$C$6/Sheet1!$C$5,2)</f>
        <v>0</v>
      </c>
      <c r="D167" s="30">
        <f t="shared" si="4"/>
        <v>0</v>
      </c>
      <c r="E167" s="30">
        <f t="shared" si="5"/>
        <v>0</v>
      </c>
      <c r="F167" s="30"/>
    </row>
    <row r="168" spans="1:6" ht="14.25">
      <c r="A168" s="35">
        <v>158</v>
      </c>
      <c r="B168" s="30">
        <f>IF($A168&gt;$B$5*Sheet1!$C$5,0,IF($A168=Sheet1!$C$5*$B$5,ROUND($E167*(Sheet1!$C$6/Sheet1!$C$5),2)+$E167,$B$6))</f>
        <v>0</v>
      </c>
      <c r="C168" s="30">
        <f>ROUND(E167*Sheet1!$C$6/Sheet1!$C$5,2)</f>
        <v>0</v>
      </c>
      <c r="D168" s="30">
        <f t="shared" si="4"/>
        <v>0</v>
      </c>
      <c r="E168" s="30">
        <f t="shared" si="5"/>
        <v>0</v>
      </c>
      <c r="F168" s="30"/>
    </row>
    <row r="169" spans="1:6" ht="14.25">
      <c r="A169" s="35">
        <v>159</v>
      </c>
      <c r="B169" s="30">
        <f>IF($A169&gt;$B$5*Sheet1!$C$5,0,IF($A169=Sheet1!$C$5*$B$5,ROUND($E168*(Sheet1!$C$6/Sheet1!$C$5),2)+$E168,$B$6))</f>
        <v>0</v>
      </c>
      <c r="C169" s="30">
        <f>ROUND(E168*Sheet1!$C$6/Sheet1!$C$5,2)</f>
        <v>0</v>
      </c>
      <c r="D169" s="30">
        <f t="shared" si="4"/>
        <v>0</v>
      </c>
      <c r="E169" s="30">
        <f t="shared" si="5"/>
        <v>0</v>
      </c>
      <c r="F169" s="30"/>
    </row>
    <row r="170" spans="1:6" ht="14.25">
      <c r="A170" s="35">
        <v>160</v>
      </c>
      <c r="B170" s="30">
        <f>IF($A170&gt;$B$5*Sheet1!$C$5,0,IF($A170=Sheet1!$C$5*$B$5,ROUND($E169*(Sheet1!$C$6/Sheet1!$C$5),2)+$E169,$B$6))</f>
        <v>0</v>
      </c>
      <c r="C170" s="30">
        <f>ROUND(E169*Sheet1!$C$6/Sheet1!$C$5,2)</f>
        <v>0</v>
      </c>
      <c r="D170" s="30">
        <f t="shared" si="4"/>
        <v>0</v>
      </c>
      <c r="E170" s="30">
        <f t="shared" si="5"/>
        <v>0</v>
      </c>
      <c r="F170" s="30"/>
    </row>
    <row r="171" spans="1:6" ht="14.25">
      <c r="A171" s="35">
        <v>161</v>
      </c>
      <c r="B171" s="30">
        <f>IF($A171&gt;$B$5*Sheet1!$C$5,0,IF($A171=Sheet1!$C$5*$B$5,ROUND($E170*(Sheet1!$C$6/Sheet1!$C$5),2)+$E170,$B$6))</f>
        <v>0</v>
      </c>
      <c r="C171" s="30">
        <f>ROUND(E170*Sheet1!$C$6/Sheet1!$C$5,2)</f>
        <v>0</v>
      </c>
      <c r="D171" s="30">
        <f t="shared" si="4"/>
        <v>0</v>
      </c>
      <c r="E171" s="30">
        <f t="shared" si="5"/>
        <v>0</v>
      </c>
      <c r="F171" s="30"/>
    </row>
    <row r="172" spans="1:6" ht="14.25">
      <c r="A172" s="35">
        <v>162</v>
      </c>
      <c r="B172" s="30">
        <f>IF($A172&gt;$B$5*Sheet1!$C$5,0,IF($A172=Sheet1!$C$5*$B$5,ROUND($E171*(Sheet1!$C$6/Sheet1!$C$5),2)+$E171,$B$6))</f>
        <v>0</v>
      </c>
      <c r="C172" s="30">
        <f>ROUND(E171*Sheet1!$C$6/Sheet1!$C$5,2)</f>
        <v>0</v>
      </c>
      <c r="D172" s="30">
        <f t="shared" si="4"/>
        <v>0</v>
      </c>
      <c r="E172" s="30">
        <f t="shared" si="5"/>
        <v>0</v>
      </c>
      <c r="F172" s="30"/>
    </row>
    <row r="173" spans="1:6" ht="14.25">
      <c r="A173" s="35">
        <v>163</v>
      </c>
      <c r="B173" s="30">
        <f>IF($A173&gt;$B$5*Sheet1!$C$5,0,IF($A173=Sheet1!$C$5*$B$5,ROUND($E172*(Sheet1!$C$6/Sheet1!$C$5),2)+$E172,$B$6))</f>
        <v>0</v>
      </c>
      <c r="C173" s="30">
        <f>ROUND(E172*Sheet1!$C$6/Sheet1!$C$5,2)</f>
        <v>0</v>
      </c>
      <c r="D173" s="30">
        <f t="shared" si="4"/>
        <v>0</v>
      </c>
      <c r="E173" s="30">
        <f t="shared" si="5"/>
        <v>0</v>
      </c>
      <c r="F173" s="30"/>
    </row>
    <row r="174" spans="1:6" ht="14.25">
      <c r="A174" s="35">
        <v>164</v>
      </c>
      <c r="B174" s="30">
        <f>IF($A174&gt;$B$5*Sheet1!$C$5,0,IF($A174=Sheet1!$C$5*$B$5,ROUND($E173*(Sheet1!$C$6/Sheet1!$C$5),2)+$E173,$B$6))</f>
        <v>0</v>
      </c>
      <c r="C174" s="30">
        <f>ROUND(E173*Sheet1!$C$6/Sheet1!$C$5,2)</f>
        <v>0</v>
      </c>
      <c r="D174" s="30">
        <f t="shared" si="4"/>
        <v>0</v>
      </c>
      <c r="E174" s="30">
        <f t="shared" si="5"/>
        <v>0</v>
      </c>
      <c r="F174" s="30"/>
    </row>
    <row r="175" spans="1:6" ht="14.25">
      <c r="A175" s="35">
        <v>165</v>
      </c>
      <c r="B175" s="30">
        <f>IF($A175&gt;$B$5*Sheet1!$C$5,0,IF($A175=Sheet1!$C$5*$B$5,ROUND($E174*(Sheet1!$C$6/Sheet1!$C$5),2)+$E174,$B$6))</f>
        <v>0</v>
      </c>
      <c r="C175" s="30">
        <f>ROUND(E174*Sheet1!$C$6/Sheet1!$C$5,2)</f>
        <v>0</v>
      </c>
      <c r="D175" s="30">
        <f t="shared" si="4"/>
        <v>0</v>
      </c>
      <c r="E175" s="30">
        <f t="shared" si="5"/>
        <v>0</v>
      </c>
      <c r="F175" s="30"/>
    </row>
    <row r="176" spans="1:6" ht="14.25">
      <c r="A176" s="35">
        <v>166</v>
      </c>
      <c r="B176" s="30">
        <f>IF($A176&gt;$B$5*Sheet1!$C$5,0,IF($A176=Sheet1!$C$5*$B$5,ROUND($E175*(Sheet1!$C$6/Sheet1!$C$5),2)+$E175,$B$6))</f>
        <v>0</v>
      </c>
      <c r="C176" s="30">
        <f>ROUND(E175*Sheet1!$C$6/Sheet1!$C$5,2)</f>
        <v>0</v>
      </c>
      <c r="D176" s="30">
        <f t="shared" si="4"/>
        <v>0</v>
      </c>
      <c r="E176" s="30">
        <f t="shared" si="5"/>
        <v>0</v>
      </c>
      <c r="F176" s="30"/>
    </row>
    <row r="177" spans="1:6" ht="14.25">
      <c r="A177" s="35">
        <v>167</v>
      </c>
      <c r="B177" s="30">
        <f>IF($A177&gt;$B$5*Sheet1!$C$5,0,IF($A177=Sheet1!$C$5*$B$5,ROUND($E176*(Sheet1!$C$6/Sheet1!$C$5),2)+$E176,$B$6))</f>
        <v>0</v>
      </c>
      <c r="C177" s="30">
        <f>ROUND(E176*Sheet1!$C$6/Sheet1!$C$5,2)</f>
        <v>0</v>
      </c>
      <c r="D177" s="30">
        <f t="shared" si="4"/>
        <v>0</v>
      </c>
      <c r="E177" s="30">
        <f t="shared" si="5"/>
        <v>0</v>
      </c>
      <c r="F177" s="30"/>
    </row>
    <row r="178" spans="1:6" ht="14.25">
      <c r="A178" s="35">
        <v>168</v>
      </c>
      <c r="B178" s="30">
        <f>IF($A178&gt;$B$5*Sheet1!$C$5,0,IF($A178=Sheet1!$C$5*$B$5,ROUND($E177*(Sheet1!$C$6/Sheet1!$C$5),2)+$E177,$B$6))</f>
        <v>0</v>
      </c>
      <c r="C178" s="30">
        <f>ROUND(E177*Sheet1!$C$6/Sheet1!$C$5,2)</f>
        <v>0</v>
      </c>
      <c r="D178" s="30">
        <f t="shared" si="4"/>
        <v>0</v>
      </c>
      <c r="E178" s="30">
        <f t="shared" si="5"/>
        <v>0</v>
      </c>
      <c r="F178" s="30">
        <f>E178</f>
        <v>0</v>
      </c>
    </row>
    <row r="179" spans="1:6" ht="14.25">
      <c r="A179" s="35">
        <v>169</v>
      </c>
      <c r="B179" s="30">
        <f>IF($A179&gt;$B$5*Sheet1!$C$5,0,IF($A179=Sheet1!$C$5*$B$5,ROUND($E178*(Sheet1!$C$6/Sheet1!$C$5),2)+$E178,$B$6))</f>
        <v>0</v>
      </c>
      <c r="C179" s="30">
        <f>ROUND(E178*Sheet1!$C$6/Sheet1!$C$5,2)</f>
        <v>0</v>
      </c>
      <c r="D179" s="30">
        <f t="shared" si="4"/>
        <v>0</v>
      </c>
      <c r="E179" s="30">
        <f t="shared" si="5"/>
        <v>0</v>
      </c>
      <c r="F179" s="30"/>
    </row>
    <row r="180" spans="1:6" ht="14.25">
      <c r="A180" s="35">
        <v>170</v>
      </c>
      <c r="B180" s="30">
        <f>IF($A180&gt;$B$5*Sheet1!$C$5,0,IF($A180=Sheet1!$C$5*$B$5,ROUND($E179*(Sheet1!$C$6/Sheet1!$C$5),2)+$E179,$B$6))</f>
        <v>0</v>
      </c>
      <c r="C180" s="30">
        <f>ROUND(E179*Sheet1!$C$6/Sheet1!$C$5,2)</f>
        <v>0</v>
      </c>
      <c r="D180" s="30">
        <f t="shared" si="4"/>
        <v>0</v>
      </c>
      <c r="E180" s="30">
        <f t="shared" si="5"/>
        <v>0</v>
      </c>
      <c r="F180" s="30"/>
    </row>
    <row r="181" spans="1:6" ht="14.25">
      <c r="A181" s="35">
        <v>171</v>
      </c>
      <c r="B181" s="30">
        <f>IF($A181&gt;$B$5*Sheet1!$C$5,0,IF($A181=Sheet1!$C$5*$B$5,ROUND($E180*(Sheet1!$C$6/Sheet1!$C$5),2)+$E180,$B$6))</f>
        <v>0</v>
      </c>
      <c r="C181" s="30">
        <f>ROUND(E180*Sheet1!$C$6/Sheet1!$C$5,2)</f>
        <v>0</v>
      </c>
      <c r="D181" s="30">
        <f t="shared" si="4"/>
        <v>0</v>
      </c>
      <c r="E181" s="30">
        <f t="shared" si="5"/>
        <v>0</v>
      </c>
      <c r="F181" s="30"/>
    </row>
    <row r="182" spans="1:6" ht="14.25">
      <c r="A182" s="35">
        <v>172</v>
      </c>
      <c r="B182" s="30">
        <f>IF($A182&gt;$B$5*Sheet1!$C$5,0,IF($A182=Sheet1!$C$5*$B$5,ROUND($E181*(Sheet1!$C$6/Sheet1!$C$5),2)+$E181,$B$6))</f>
        <v>0</v>
      </c>
      <c r="C182" s="30">
        <f>ROUND(E181*Sheet1!$C$6/Sheet1!$C$5,2)</f>
        <v>0</v>
      </c>
      <c r="D182" s="30">
        <f t="shared" si="4"/>
        <v>0</v>
      </c>
      <c r="E182" s="30">
        <f t="shared" si="5"/>
        <v>0</v>
      </c>
      <c r="F182" s="30"/>
    </row>
    <row r="183" spans="1:6" ht="14.25">
      <c r="A183" s="35">
        <v>173</v>
      </c>
      <c r="B183" s="30">
        <f>IF($A183&gt;$B$5*Sheet1!$C$5,0,IF($A183=Sheet1!$C$5*$B$5,ROUND($E182*(Sheet1!$C$6/Sheet1!$C$5),2)+$E182,$B$6))</f>
        <v>0</v>
      </c>
      <c r="C183" s="30">
        <f>ROUND(E182*Sheet1!$C$6/Sheet1!$C$5,2)</f>
        <v>0</v>
      </c>
      <c r="D183" s="30">
        <f t="shared" si="4"/>
        <v>0</v>
      </c>
      <c r="E183" s="30">
        <f t="shared" si="5"/>
        <v>0</v>
      </c>
      <c r="F183" s="30"/>
    </row>
    <row r="184" spans="1:6" ht="14.25">
      <c r="A184" s="35">
        <v>174</v>
      </c>
      <c r="B184" s="30">
        <f>IF($A184&gt;$B$5*Sheet1!$C$5,0,IF($A184=Sheet1!$C$5*$B$5,ROUND($E183*(Sheet1!$C$6/Sheet1!$C$5),2)+$E183,$B$6))</f>
        <v>0</v>
      </c>
      <c r="C184" s="30">
        <f>ROUND(E183*Sheet1!$C$6/Sheet1!$C$5,2)</f>
        <v>0</v>
      </c>
      <c r="D184" s="30">
        <f t="shared" si="4"/>
        <v>0</v>
      </c>
      <c r="E184" s="30">
        <f t="shared" si="5"/>
        <v>0</v>
      </c>
      <c r="F184" s="30"/>
    </row>
    <row r="185" spans="1:6" ht="14.25">
      <c r="A185" s="35">
        <v>175</v>
      </c>
      <c r="B185" s="30">
        <f>IF($A185&gt;$B$5*Sheet1!$C$5,0,IF($A185=Sheet1!$C$5*$B$5,ROUND($E184*(Sheet1!$C$6/Sheet1!$C$5),2)+$E184,$B$6))</f>
        <v>0</v>
      </c>
      <c r="C185" s="30">
        <f>ROUND(E184*Sheet1!$C$6/Sheet1!$C$5,2)</f>
        <v>0</v>
      </c>
      <c r="D185" s="30">
        <f t="shared" si="4"/>
        <v>0</v>
      </c>
      <c r="E185" s="30">
        <f t="shared" si="5"/>
        <v>0</v>
      </c>
      <c r="F185" s="30"/>
    </row>
    <row r="186" spans="1:6" ht="14.25">
      <c r="A186" s="35">
        <v>176</v>
      </c>
      <c r="B186" s="30">
        <f>IF($A186&gt;$B$5*Sheet1!$C$5,0,IF($A186=Sheet1!$C$5*$B$5,ROUND($E185*(Sheet1!$C$6/Sheet1!$C$5),2)+$E185,$B$6))</f>
        <v>0</v>
      </c>
      <c r="C186" s="30">
        <f>ROUND(E185*Sheet1!$C$6/Sheet1!$C$5,2)</f>
        <v>0</v>
      </c>
      <c r="D186" s="30">
        <f t="shared" si="4"/>
        <v>0</v>
      </c>
      <c r="E186" s="30">
        <f t="shared" si="5"/>
        <v>0</v>
      </c>
      <c r="F186" s="30"/>
    </row>
    <row r="187" spans="1:6" ht="14.25">
      <c r="A187" s="35">
        <v>177</v>
      </c>
      <c r="B187" s="30">
        <f>IF($A187&gt;$B$5*Sheet1!$C$5,0,IF($A187=Sheet1!$C$5*$B$5,ROUND($E186*(Sheet1!$C$6/Sheet1!$C$5),2)+$E186,$B$6))</f>
        <v>0</v>
      </c>
      <c r="C187" s="30">
        <f>ROUND(E186*Sheet1!$C$6/Sheet1!$C$5,2)</f>
        <v>0</v>
      </c>
      <c r="D187" s="30">
        <f t="shared" si="4"/>
        <v>0</v>
      </c>
      <c r="E187" s="30">
        <f t="shared" si="5"/>
        <v>0</v>
      </c>
      <c r="F187" s="30"/>
    </row>
    <row r="188" spans="1:6" ht="14.25">
      <c r="A188" s="35">
        <v>178</v>
      </c>
      <c r="B188" s="30">
        <f>IF($A188&gt;$B$5*Sheet1!$C$5,0,IF($A188=Sheet1!$C$5*$B$5,ROUND($E187*(Sheet1!$C$6/Sheet1!$C$5),2)+$E187,$B$6))</f>
        <v>0</v>
      </c>
      <c r="C188" s="30">
        <f>ROUND(E187*Sheet1!$C$6/Sheet1!$C$5,2)</f>
        <v>0</v>
      </c>
      <c r="D188" s="30">
        <f t="shared" si="4"/>
        <v>0</v>
      </c>
      <c r="E188" s="30">
        <f t="shared" si="5"/>
        <v>0</v>
      </c>
      <c r="F188" s="30"/>
    </row>
    <row r="189" spans="1:6" ht="14.25">
      <c r="A189" s="35">
        <v>179</v>
      </c>
      <c r="B189" s="30">
        <f>IF($A189&gt;$B$5*Sheet1!$C$5,0,IF($A189=Sheet1!$C$5*$B$5,ROUND($E188*(Sheet1!$C$6/Sheet1!$C$5),2)+$E188,$B$6))</f>
        <v>0</v>
      </c>
      <c r="C189" s="30">
        <f>ROUND(E188*Sheet1!$C$6/Sheet1!$C$5,2)</f>
        <v>0</v>
      </c>
      <c r="D189" s="30">
        <f t="shared" si="4"/>
        <v>0</v>
      </c>
      <c r="E189" s="30">
        <f t="shared" si="5"/>
        <v>0</v>
      </c>
      <c r="F189" s="30"/>
    </row>
    <row r="190" spans="1:6" ht="14.25">
      <c r="A190" s="35">
        <v>180</v>
      </c>
      <c r="B190" s="30">
        <f>IF($A190&gt;$B$5*Sheet1!$C$5,0,IF($A190=Sheet1!$C$5*$B$5,ROUND($E189*(Sheet1!$C$6/Sheet1!$C$5),2)+$E189,$B$6))</f>
        <v>0</v>
      </c>
      <c r="C190" s="30">
        <f>ROUND(E189*Sheet1!$C$6/Sheet1!$C$5,2)</f>
        <v>0</v>
      </c>
      <c r="D190" s="30">
        <f t="shared" si="4"/>
        <v>0</v>
      </c>
      <c r="E190" s="30">
        <f t="shared" si="5"/>
        <v>0</v>
      </c>
      <c r="F190" s="30">
        <f>E190</f>
        <v>0</v>
      </c>
    </row>
    <row r="191" spans="1:6" ht="14.25">
      <c r="A191" s="35">
        <v>181</v>
      </c>
      <c r="B191" s="30">
        <f>IF($A191&gt;$B$5*Sheet1!$C$5,0,IF($A191=Sheet1!$C$5*$B$5,ROUND($E190*(Sheet1!$C$6/Sheet1!$C$5),2)+$E190,$B$6))</f>
        <v>0</v>
      </c>
      <c r="C191" s="30">
        <f>ROUND(E190*Sheet1!$C$6/Sheet1!$C$5,2)</f>
        <v>0</v>
      </c>
      <c r="D191" s="30">
        <f t="shared" si="4"/>
        <v>0</v>
      </c>
      <c r="E191" s="30">
        <f t="shared" si="5"/>
        <v>0</v>
      </c>
      <c r="F191" s="30"/>
    </row>
    <row r="192" spans="1:6" ht="14.25">
      <c r="A192" s="35">
        <v>182</v>
      </c>
      <c r="B192" s="30">
        <f>IF($A192&gt;$B$5*Sheet1!$C$5,0,IF($A192=Sheet1!$C$5*$B$5,ROUND($E191*(Sheet1!$C$6/Sheet1!$C$5),2)+$E191,$B$6))</f>
        <v>0</v>
      </c>
      <c r="C192" s="30">
        <f>ROUND(E191*Sheet1!$C$6/Sheet1!$C$5,2)</f>
        <v>0</v>
      </c>
      <c r="D192" s="30">
        <f t="shared" si="4"/>
        <v>0</v>
      </c>
      <c r="E192" s="30">
        <f t="shared" si="5"/>
        <v>0</v>
      </c>
      <c r="F192" s="30"/>
    </row>
    <row r="193" spans="1:6" ht="14.25">
      <c r="A193" s="35">
        <v>183</v>
      </c>
      <c r="B193" s="30">
        <f>IF($A193&gt;$B$5*Sheet1!$C$5,0,IF($A193=Sheet1!$C$5*$B$5,ROUND($E192*(Sheet1!$C$6/Sheet1!$C$5),2)+$E192,$B$6))</f>
        <v>0</v>
      </c>
      <c r="C193" s="30">
        <f>ROUND(E192*Sheet1!$C$6/Sheet1!$C$5,2)</f>
        <v>0</v>
      </c>
      <c r="D193" s="30">
        <f t="shared" si="4"/>
        <v>0</v>
      </c>
      <c r="E193" s="30">
        <f t="shared" si="5"/>
        <v>0</v>
      </c>
      <c r="F193" s="30"/>
    </row>
    <row r="194" spans="1:6" ht="14.25">
      <c r="A194" s="35">
        <v>184</v>
      </c>
      <c r="B194" s="30">
        <f>IF($A194&gt;$B$5*Sheet1!$C$5,0,IF($A194=Sheet1!$C$5*$B$5,ROUND($E193*(Sheet1!$C$6/Sheet1!$C$5),2)+$E193,$B$6))</f>
        <v>0</v>
      </c>
      <c r="C194" s="30">
        <f>ROUND(E193*Sheet1!$C$6/Sheet1!$C$5,2)</f>
        <v>0</v>
      </c>
      <c r="D194" s="30">
        <f t="shared" si="4"/>
        <v>0</v>
      </c>
      <c r="E194" s="30">
        <f t="shared" si="5"/>
        <v>0</v>
      </c>
      <c r="F194" s="30"/>
    </row>
    <row r="195" spans="1:6" ht="14.25">
      <c r="A195" s="35">
        <v>185</v>
      </c>
      <c r="B195" s="30">
        <f>IF($A195&gt;$B$5*Sheet1!$C$5,0,IF($A195=Sheet1!$C$5*$B$5,ROUND($E194*(Sheet1!$C$6/Sheet1!$C$5),2)+$E194,$B$6))</f>
        <v>0</v>
      </c>
      <c r="C195" s="30">
        <f>ROUND(E194*Sheet1!$C$6/Sheet1!$C$5,2)</f>
        <v>0</v>
      </c>
      <c r="D195" s="30">
        <f t="shared" si="4"/>
        <v>0</v>
      </c>
      <c r="E195" s="30">
        <f t="shared" si="5"/>
        <v>0</v>
      </c>
      <c r="F195" s="30"/>
    </row>
    <row r="196" spans="1:6" ht="14.25">
      <c r="A196" s="35">
        <v>186</v>
      </c>
      <c r="B196" s="30">
        <f>IF($A196&gt;$B$5*Sheet1!$C$5,0,IF($A196=Sheet1!$C$5*$B$5,ROUND($E195*(Sheet1!$C$6/Sheet1!$C$5),2)+$E195,$B$6))</f>
        <v>0</v>
      </c>
      <c r="C196" s="30">
        <f>ROUND(E195*Sheet1!$C$6/Sheet1!$C$5,2)</f>
        <v>0</v>
      </c>
      <c r="D196" s="30">
        <f t="shared" si="4"/>
        <v>0</v>
      </c>
      <c r="E196" s="30">
        <f t="shared" si="5"/>
        <v>0</v>
      </c>
      <c r="F196" s="30"/>
    </row>
    <row r="197" spans="1:6" ht="14.25">
      <c r="A197" s="35">
        <v>187</v>
      </c>
      <c r="B197" s="30">
        <f>IF($A197&gt;$B$5*Sheet1!$C$5,0,IF($A197=Sheet1!$C$5*$B$5,ROUND($E196*(Sheet1!$C$6/Sheet1!$C$5),2)+$E196,$B$6))</f>
        <v>0</v>
      </c>
      <c r="C197" s="30">
        <f>ROUND(E196*Sheet1!$C$6/Sheet1!$C$5,2)</f>
        <v>0</v>
      </c>
      <c r="D197" s="30">
        <f t="shared" si="4"/>
        <v>0</v>
      </c>
      <c r="E197" s="30">
        <f t="shared" si="5"/>
        <v>0</v>
      </c>
      <c r="F197" s="30"/>
    </row>
    <row r="198" spans="1:6" ht="14.25">
      <c r="A198" s="35">
        <v>188</v>
      </c>
      <c r="B198" s="30">
        <f>IF($A198&gt;$B$5*Sheet1!$C$5,0,IF($A198=Sheet1!$C$5*$B$5,ROUND($E197*(Sheet1!$C$6/Sheet1!$C$5),2)+$E197,$B$6))</f>
        <v>0</v>
      </c>
      <c r="C198" s="30">
        <f>ROUND(E197*Sheet1!$C$6/Sheet1!$C$5,2)</f>
        <v>0</v>
      </c>
      <c r="D198" s="30">
        <f t="shared" si="4"/>
        <v>0</v>
      </c>
      <c r="E198" s="30">
        <f t="shared" si="5"/>
        <v>0</v>
      </c>
      <c r="F198" s="30"/>
    </row>
    <row r="199" spans="1:6" ht="14.25">
      <c r="A199" s="35">
        <v>189</v>
      </c>
      <c r="B199" s="30">
        <f>IF($A199&gt;$B$5*Sheet1!$C$5,0,IF($A199=Sheet1!$C$5*$B$5,ROUND($E198*(Sheet1!$C$6/Sheet1!$C$5),2)+$E198,$B$6))</f>
        <v>0</v>
      </c>
      <c r="C199" s="30">
        <f>ROUND(E198*Sheet1!$C$6/Sheet1!$C$5,2)</f>
        <v>0</v>
      </c>
      <c r="D199" s="30">
        <f t="shared" si="4"/>
        <v>0</v>
      </c>
      <c r="E199" s="30">
        <f t="shared" si="5"/>
        <v>0</v>
      </c>
      <c r="F199" s="30"/>
    </row>
    <row r="200" spans="1:6" ht="14.25">
      <c r="A200" s="35">
        <v>190</v>
      </c>
      <c r="B200" s="30">
        <f>IF($A200&gt;$B$5*Sheet1!$C$5,0,IF($A200=Sheet1!$C$5*$B$5,ROUND($E199*(Sheet1!$C$6/Sheet1!$C$5),2)+$E199,$B$6))</f>
        <v>0</v>
      </c>
      <c r="C200" s="30">
        <f>ROUND(E199*Sheet1!$C$6/Sheet1!$C$5,2)</f>
        <v>0</v>
      </c>
      <c r="D200" s="30">
        <f t="shared" si="4"/>
        <v>0</v>
      </c>
      <c r="E200" s="30">
        <f t="shared" si="5"/>
        <v>0</v>
      </c>
      <c r="F200" s="30"/>
    </row>
    <row r="201" spans="1:6" ht="14.25">
      <c r="A201" s="35">
        <v>191</v>
      </c>
      <c r="B201" s="30">
        <f>IF($A201&gt;$B$5*Sheet1!$C$5,0,IF($A201=Sheet1!$C$5*$B$5,ROUND($E200*(Sheet1!$C$6/Sheet1!$C$5),2)+$E200,$B$6))</f>
        <v>0</v>
      </c>
      <c r="C201" s="30">
        <f>ROUND(E200*Sheet1!$C$6/Sheet1!$C$5,2)</f>
        <v>0</v>
      </c>
      <c r="D201" s="30">
        <f t="shared" si="4"/>
        <v>0</v>
      </c>
      <c r="E201" s="30">
        <f t="shared" si="5"/>
        <v>0</v>
      </c>
      <c r="F201" s="30"/>
    </row>
    <row r="202" spans="1:6" ht="14.25">
      <c r="A202" s="35">
        <v>192</v>
      </c>
      <c r="B202" s="30">
        <f>IF($A202&gt;$B$5*Sheet1!$C$5,0,IF($A202=Sheet1!$C$5*$B$5,ROUND($E201*(Sheet1!$C$6/Sheet1!$C$5),2)+$E201,$B$6))</f>
        <v>0</v>
      </c>
      <c r="C202" s="30">
        <f>ROUND(E201*Sheet1!$C$6/Sheet1!$C$5,2)</f>
        <v>0</v>
      </c>
      <c r="D202" s="30">
        <f t="shared" si="4"/>
        <v>0</v>
      </c>
      <c r="E202" s="30">
        <f t="shared" si="5"/>
        <v>0</v>
      </c>
      <c r="F202" s="30">
        <f>E202</f>
        <v>0</v>
      </c>
    </row>
    <row r="203" spans="1:6" ht="14.25">
      <c r="A203" s="35">
        <v>193</v>
      </c>
      <c r="B203" s="30">
        <f>IF($A203&gt;$B$5*Sheet1!$C$5,0,IF($A203=Sheet1!$C$5*$B$5,ROUND($E202*(Sheet1!$C$6/Sheet1!$C$5),2)+$E202,$B$6))</f>
        <v>0</v>
      </c>
      <c r="C203" s="30">
        <f>ROUND(E202*Sheet1!$C$6/Sheet1!$C$5,2)</f>
        <v>0</v>
      </c>
      <c r="D203" s="30">
        <f t="shared" si="4"/>
        <v>0</v>
      </c>
      <c r="E203" s="30">
        <f t="shared" si="5"/>
        <v>0</v>
      </c>
      <c r="F203" s="30"/>
    </row>
    <row r="204" spans="1:6" ht="14.25">
      <c r="A204" s="35">
        <v>194</v>
      </c>
      <c r="B204" s="30">
        <f>IF($A204&gt;$B$5*Sheet1!$C$5,0,IF($A204=Sheet1!$C$5*$B$5,ROUND($E203*(Sheet1!$C$6/Sheet1!$C$5),2)+$E203,$B$6))</f>
        <v>0</v>
      </c>
      <c r="C204" s="30">
        <f>ROUND(E203*Sheet1!$C$6/Sheet1!$C$5,2)</f>
        <v>0</v>
      </c>
      <c r="D204" s="30">
        <f aca="true" t="shared" si="6" ref="D204:D267">IF(E203-(B204-C204)&lt;1,E203,ROUND(B204-C204,2))</f>
        <v>0</v>
      </c>
      <c r="E204" s="30">
        <f t="shared" si="5"/>
        <v>0</v>
      </c>
      <c r="F204" s="30"/>
    </row>
    <row r="205" spans="1:6" ht="14.25">
      <c r="A205" s="35">
        <v>195</v>
      </c>
      <c r="B205" s="30">
        <f>IF($A205&gt;$B$5*Sheet1!$C$5,0,IF($A205=Sheet1!$C$5*$B$5,ROUND($E204*(Sheet1!$C$6/Sheet1!$C$5),2)+$E204,$B$6))</f>
        <v>0</v>
      </c>
      <c r="C205" s="30">
        <f>ROUND(E204*Sheet1!$C$6/Sheet1!$C$5,2)</f>
        <v>0</v>
      </c>
      <c r="D205" s="30">
        <f t="shared" si="6"/>
        <v>0</v>
      </c>
      <c r="E205" s="30">
        <f aca="true" t="shared" si="7" ref="E205:E268">ROUND(E204-D205,2)</f>
        <v>0</v>
      </c>
      <c r="F205" s="30"/>
    </row>
    <row r="206" spans="1:6" ht="14.25">
      <c r="A206" s="35">
        <v>196</v>
      </c>
      <c r="B206" s="30">
        <f>IF($A206&gt;$B$5*Sheet1!$C$5,0,IF($A206=Sheet1!$C$5*$B$5,ROUND($E205*(Sheet1!$C$6/Sheet1!$C$5),2)+$E205,$B$6))</f>
        <v>0</v>
      </c>
      <c r="C206" s="30">
        <f>ROUND(E205*Sheet1!$C$6/Sheet1!$C$5,2)</f>
        <v>0</v>
      </c>
      <c r="D206" s="30">
        <f t="shared" si="6"/>
        <v>0</v>
      </c>
      <c r="E206" s="30">
        <f t="shared" si="7"/>
        <v>0</v>
      </c>
      <c r="F206" s="30"/>
    </row>
    <row r="207" spans="1:6" ht="14.25">
      <c r="A207" s="35">
        <v>197</v>
      </c>
      <c r="B207" s="30">
        <f>IF($A207&gt;$B$5*Sheet1!$C$5,0,IF($A207=Sheet1!$C$5*$B$5,ROUND($E206*(Sheet1!$C$6/Sheet1!$C$5),2)+$E206,$B$6))</f>
        <v>0</v>
      </c>
      <c r="C207" s="30">
        <f>ROUND(E206*Sheet1!$C$6/Sheet1!$C$5,2)</f>
        <v>0</v>
      </c>
      <c r="D207" s="30">
        <f t="shared" si="6"/>
        <v>0</v>
      </c>
      <c r="E207" s="30">
        <f t="shared" si="7"/>
        <v>0</v>
      </c>
      <c r="F207" s="30"/>
    </row>
    <row r="208" spans="1:6" ht="14.25">
      <c r="A208" s="35">
        <v>198</v>
      </c>
      <c r="B208" s="30">
        <f>IF($A208&gt;$B$5*Sheet1!$C$5,0,IF($A208=Sheet1!$C$5*$B$5,ROUND($E207*(Sheet1!$C$6/Sheet1!$C$5),2)+$E207,$B$6))</f>
        <v>0</v>
      </c>
      <c r="C208" s="30">
        <f>ROUND(E207*Sheet1!$C$6/Sheet1!$C$5,2)</f>
        <v>0</v>
      </c>
      <c r="D208" s="30">
        <f t="shared" si="6"/>
        <v>0</v>
      </c>
      <c r="E208" s="30">
        <f t="shared" si="7"/>
        <v>0</v>
      </c>
      <c r="F208" s="30"/>
    </row>
    <row r="209" spans="1:6" ht="14.25">
      <c r="A209" s="35">
        <v>199</v>
      </c>
      <c r="B209" s="30">
        <f>IF($A209&gt;$B$5*Sheet1!$C$5,0,IF($A209=Sheet1!$C$5*$B$5,ROUND($E208*(Sheet1!$C$6/Sheet1!$C$5),2)+$E208,$B$6))</f>
        <v>0</v>
      </c>
      <c r="C209" s="30">
        <f>ROUND(E208*Sheet1!$C$6/Sheet1!$C$5,2)</f>
        <v>0</v>
      </c>
      <c r="D209" s="30">
        <f t="shared" si="6"/>
        <v>0</v>
      </c>
      <c r="E209" s="30">
        <f t="shared" si="7"/>
        <v>0</v>
      </c>
      <c r="F209" s="30"/>
    </row>
    <row r="210" spans="1:6" ht="14.25">
      <c r="A210" s="35">
        <v>200</v>
      </c>
      <c r="B210" s="30">
        <f>IF($A210&gt;$B$5*Sheet1!$C$5,0,IF($A210=Sheet1!$C$5*$B$5,ROUND($E209*(Sheet1!$C$6/Sheet1!$C$5),2)+$E209,$B$6))</f>
        <v>0</v>
      </c>
      <c r="C210" s="30">
        <f>ROUND(E209*Sheet1!$C$6/Sheet1!$C$5,2)</f>
        <v>0</v>
      </c>
      <c r="D210" s="30">
        <f t="shared" si="6"/>
        <v>0</v>
      </c>
      <c r="E210" s="30">
        <f t="shared" si="7"/>
        <v>0</v>
      </c>
      <c r="F210" s="30"/>
    </row>
    <row r="211" spans="1:6" ht="14.25">
      <c r="A211" s="35">
        <v>201</v>
      </c>
      <c r="B211" s="30">
        <f>IF($A211&gt;$B$5*Sheet1!$C$5,0,IF($A211=Sheet1!$C$5*$B$5,ROUND($E210*(Sheet1!$C$6/Sheet1!$C$5),2)+$E210,$B$6))</f>
        <v>0</v>
      </c>
      <c r="C211" s="30">
        <f>ROUND(E210*Sheet1!$C$6/Sheet1!$C$5,2)</f>
        <v>0</v>
      </c>
      <c r="D211" s="30">
        <f t="shared" si="6"/>
        <v>0</v>
      </c>
      <c r="E211" s="30">
        <f t="shared" si="7"/>
        <v>0</v>
      </c>
      <c r="F211" s="30"/>
    </row>
    <row r="212" spans="1:6" ht="14.25">
      <c r="A212" s="35">
        <v>202</v>
      </c>
      <c r="B212" s="30">
        <f>IF($A212&gt;$B$5*Sheet1!$C$5,0,IF($A212=Sheet1!$C$5*$B$5,ROUND($E211*(Sheet1!$C$6/Sheet1!$C$5),2)+$E211,$B$6))</f>
        <v>0</v>
      </c>
      <c r="C212" s="30">
        <f>ROUND(E211*Sheet1!$C$6/Sheet1!$C$5,2)</f>
        <v>0</v>
      </c>
      <c r="D212" s="30">
        <f t="shared" si="6"/>
        <v>0</v>
      </c>
      <c r="E212" s="30">
        <f t="shared" si="7"/>
        <v>0</v>
      </c>
      <c r="F212" s="30"/>
    </row>
    <row r="213" spans="1:6" ht="14.25">
      <c r="A213" s="35">
        <v>203</v>
      </c>
      <c r="B213" s="30">
        <f>IF($A213&gt;$B$5*Sheet1!$C$5,0,IF($A213=Sheet1!$C$5*$B$5,ROUND($E212*(Sheet1!$C$6/Sheet1!$C$5),2)+$E212,$B$6))</f>
        <v>0</v>
      </c>
      <c r="C213" s="30">
        <f>ROUND(E212*Sheet1!$C$6/Sheet1!$C$5,2)</f>
        <v>0</v>
      </c>
      <c r="D213" s="30">
        <f t="shared" si="6"/>
        <v>0</v>
      </c>
      <c r="E213" s="30">
        <f t="shared" si="7"/>
        <v>0</v>
      </c>
      <c r="F213" s="30"/>
    </row>
    <row r="214" spans="1:6" ht="14.25">
      <c r="A214" s="35">
        <v>204</v>
      </c>
      <c r="B214" s="30">
        <f>IF($A214&gt;$B$5*Sheet1!$C$5,0,IF($A214=Sheet1!$C$5*$B$5,ROUND($E213*(Sheet1!$C$6/Sheet1!$C$5),2)+$E213,$B$6))</f>
        <v>0</v>
      </c>
      <c r="C214" s="30">
        <f>ROUND(E213*Sheet1!$C$6/Sheet1!$C$5,2)</f>
        <v>0</v>
      </c>
      <c r="D214" s="30">
        <f t="shared" si="6"/>
        <v>0</v>
      </c>
      <c r="E214" s="30">
        <f t="shared" si="7"/>
        <v>0</v>
      </c>
      <c r="F214" s="30">
        <f>E214</f>
        <v>0</v>
      </c>
    </row>
    <row r="215" spans="1:6" ht="14.25">
      <c r="A215" s="35">
        <v>205</v>
      </c>
      <c r="B215" s="30">
        <f>IF($A215&gt;$B$5*Sheet1!$C$5,0,IF($A215=Sheet1!$C$5*$B$5,ROUND($E214*(Sheet1!$C$6/Sheet1!$C$5),2)+$E214,$B$6))</f>
        <v>0</v>
      </c>
      <c r="C215" s="30">
        <f>ROUND(E214*Sheet1!$C$6/Sheet1!$C$5,2)</f>
        <v>0</v>
      </c>
      <c r="D215" s="30">
        <f t="shared" si="6"/>
        <v>0</v>
      </c>
      <c r="E215" s="30">
        <f t="shared" si="7"/>
        <v>0</v>
      </c>
      <c r="F215" s="30"/>
    </row>
    <row r="216" spans="1:6" ht="14.25">
      <c r="A216" s="35">
        <v>206</v>
      </c>
      <c r="B216" s="30">
        <f>IF($A216&gt;$B$5*Sheet1!$C$5,0,IF($A216=Sheet1!$C$5*$B$5,ROUND($E215*(Sheet1!$C$6/Sheet1!$C$5),2)+$E215,$B$6))</f>
        <v>0</v>
      </c>
      <c r="C216" s="30">
        <f>ROUND(E215*Sheet1!$C$6/Sheet1!$C$5,2)</f>
        <v>0</v>
      </c>
      <c r="D216" s="30">
        <f t="shared" si="6"/>
        <v>0</v>
      </c>
      <c r="E216" s="30">
        <f t="shared" si="7"/>
        <v>0</v>
      </c>
      <c r="F216" s="30"/>
    </row>
    <row r="217" spans="1:6" ht="14.25">
      <c r="A217" s="35">
        <v>207</v>
      </c>
      <c r="B217" s="30">
        <f>IF($A217&gt;$B$5*Sheet1!$C$5,0,IF($A217=Sheet1!$C$5*$B$5,ROUND($E216*(Sheet1!$C$6/Sheet1!$C$5),2)+$E216,$B$6))</f>
        <v>0</v>
      </c>
      <c r="C217" s="30">
        <f>ROUND(E216*Sheet1!$C$6/Sheet1!$C$5,2)</f>
        <v>0</v>
      </c>
      <c r="D217" s="30">
        <f t="shared" si="6"/>
        <v>0</v>
      </c>
      <c r="E217" s="30">
        <f t="shared" si="7"/>
        <v>0</v>
      </c>
      <c r="F217" s="30"/>
    </row>
    <row r="218" spans="1:6" ht="14.25">
      <c r="A218" s="35">
        <v>208</v>
      </c>
      <c r="B218" s="30">
        <f>IF($A218&gt;$B$5*Sheet1!$C$5,0,IF($A218=Sheet1!$C$5*$B$5,ROUND($E217*(Sheet1!$C$6/Sheet1!$C$5),2)+$E217,$B$6))</f>
        <v>0</v>
      </c>
      <c r="C218" s="30">
        <f>ROUND(E217*Sheet1!$C$6/Sheet1!$C$5,2)</f>
        <v>0</v>
      </c>
      <c r="D218" s="30">
        <f t="shared" si="6"/>
        <v>0</v>
      </c>
      <c r="E218" s="30">
        <f t="shared" si="7"/>
        <v>0</v>
      </c>
      <c r="F218" s="30"/>
    </row>
    <row r="219" spans="1:6" ht="14.25">
      <c r="A219" s="35">
        <v>209</v>
      </c>
      <c r="B219" s="30">
        <f>IF($A219&gt;$B$5*Sheet1!$C$5,0,IF($A219=Sheet1!$C$5*$B$5,ROUND($E218*(Sheet1!$C$6/Sheet1!$C$5),2)+$E218,$B$6))</f>
        <v>0</v>
      </c>
      <c r="C219" s="30">
        <f>ROUND(E218*Sheet1!$C$6/Sheet1!$C$5,2)</f>
        <v>0</v>
      </c>
      <c r="D219" s="30">
        <f t="shared" si="6"/>
        <v>0</v>
      </c>
      <c r="E219" s="30">
        <f t="shared" si="7"/>
        <v>0</v>
      </c>
      <c r="F219" s="30"/>
    </row>
    <row r="220" spans="1:6" ht="14.25">
      <c r="A220" s="35">
        <v>210</v>
      </c>
      <c r="B220" s="30">
        <f>IF($A220&gt;$B$5*Sheet1!$C$5,0,IF($A220=Sheet1!$C$5*$B$5,ROUND($E219*(Sheet1!$C$6/Sheet1!$C$5),2)+$E219,$B$6))</f>
        <v>0</v>
      </c>
      <c r="C220" s="30">
        <f>ROUND(E219*Sheet1!$C$6/Sheet1!$C$5,2)</f>
        <v>0</v>
      </c>
      <c r="D220" s="30">
        <f t="shared" si="6"/>
        <v>0</v>
      </c>
      <c r="E220" s="30">
        <f t="shared" si="7"/>
        <v>0</v>
      </c>
      <c r="F220" s="30"/>
    </row>
    <row r="221" spans="1:6" ht="14.25">
      <c r="A221" s="35">
        <v>211</v>
      </c>
      <c r="B221" s="30">
        <f>IF($A221&gt;$B$5*Sheet1!$C$5,0,IF($A221=Sheet1!$C$5*$B$5,ROUND($E220*(Sheet1!$C$6/Sheet1!$C$5),2)+$E220,$B$6))</f>
        <v>0</v>
      </c>
      <c r="C221" s="30">
        <f>ROUND(E220*Sheet1!$C$6/Sheet1!$C$5,2)</f>
        <v>0</v>
      </c>
      <c r="D221" s="30">
        <f t="shared" si="6"/>
        <v>0</v>
      </c>
      <c r="E221" s="30">
        <f t="shared" si="7"/>
        <v>0</v>
      </c>
      <c r="F221" s="30"/>
    </row>
    <row r="222" spans="1:6" ht="14.25">
      <c r="A222" s="35">
        <v>212</v>
      </c>
      <c r="B222" s="30">
        <f>IF($A222&gt;$B$5*Sheet1!$C$5,0,IF($A222=Sheet1!$C$5*$B$5,ROUND($E221*(Sheet1!$C$6/Sheet1!$C$5),2)+$E221,$B$6))</f>
        <v>0</v>
      </c>
      <c r="C222" s="30">
        <f>ROUND(E221*Sheet1!$C$6/Sheet1!$C$5,2)</f>
        <v>0</v>
      </c>
      <c r="D222" s="30">
        <f t="shared" si="6"/>
        <v>0</v>
      </c>
      <c r="E222" s="30">
        <f t="shared" si="7"/>
        <v>0</v>
      </c>
      <c r="F222" s="30"/>
    </row>
    <row r="223" spans="1:6" ht="14.25">
      <c r="A223" s="35">
        <v>213</v>
      </c>
      <c r="B223" s="30">
        <f>IF($A223&gt;$B$5*Sheet1!$C$5,0,IF($A223=Sheet1!$C$5*$B$5,ROUND($E222*(Sheet1!$C$6/Sheet1!$C$5),2)+$E222,$B$6))</f>
        <v>0</v>
      </c>
      <c r="C223" s="30">
        <f>ROUND(E222*Sheet1!$C$6/Sheet1!$C$5,2)</f>
        <v>0</v>
      </c>
      <c r="D223" s="30">
        <f t="shared" si="6"/>
        <v>0</v>
      </c>
      <c r="E223" s="30">
        <f t="shared" si="7"/>
        <v>0</v>
      </c>
      <c r="F223" s="30"/>
    </row>
    <row r="224" spans="1:6" ht="14.25">
      <c r="A224" s="35">
        <v>214</v>
      </c>
      <c r="B224" s="30">
        <f>IF($A224&gt;$B$5*Sheet1!$C$5,0,IF($A224=Sheet1!$C$5*$B$5,ROUND($E223*(Sheet1!$C$6/Sheet1!$C$5),2)+$E223,$B$6))</f>
        <v>0</v>
      </c>
      <c r="C224" s="30">
        <f>ROUND(E223*Sheet1!$C$6/Sheet1!$C$5,2)</f>
        <v>0</v>
      </c>
      <c r="D224" s="30">
        <f t="shared" si="6"/>
        <v>0</v>
      </c>
      <c r="E224" s="30">
        <f t="shared" si="7"/>
        <v>0</v>
      </c>
      <c r="F224" s="30"/>
    </row>
    <row r="225" spans="1:6" ht="14.25">
      <c r="A225" s="35">
        <v>215</v>
      </c>
      <c r="B225" s="30">
        <f>IF($A225&gt;$B$5*Sheet1!$C$5,0,IF($A225=Sheet1!$C$5*$B$5,ROUND($E224*(Sheet1!$C$6/Sheet1!$C$5),2)+$E224,$B$6))</f>
        <v>0</v>
      </c>
      <c r="C225" s="30">
        <f>ROUND(E224*Sheet1!$C$6/Sheet1!$C$5,2)</f>
        <v>0</v>
      </c>
      <c r="D225" s="30">
        <f t="shared" si="6"/>
        <v>0</v>
      </c>
      <c r="E225" s="30">
        <f t="shared" si="7"/>
        <v>0</v>
      </c>
      <c r="F225" s="30"/>
    </row>
    <row r="226" spans="1:6" ht="14.25">
      <c r="A226" s="35">
        <v>216</v>
      </c>
      <c r="B226" s="30">
        <f>IF($A226&gt;$B$5*Sheet1!$C$5,0,IF($A226=Sheet1!$C$5*$B$5,ROUND($E225*(Sheet1!$C$6/Sheet1!$C$5),2)+$E225,$B$6))</f>
        <v>0</v>
      </c>
      <c r="C226" s="30">
        <f>ROUND(E225*Sheet1!$C$6/Sheet1!$C$5,2)</f>
        <v>0</v>
      </c>
      <c r="D226" s="30">
        <f t="shared" si="6"/>
        <v>0</v>
      </c>
      <c r="E226" s="30">
        <f t="shared" si="7"/>
        <v>0</v>
      </c>
      <c r="F226" s="30">
        <f>E226</f>
        <v>0</v>
      </c>
    </row>
    <row r="227" spans="1:6" ht="14.25">
      <c r="A227" s="35">
        <v>217</v>
      </c>
      <c r="B227" s="30">
        <f>IF($A227&gt;$B$5*Sheet1!$C$5,0,IF($A227=Sheet1!$C$5*$B$5,ROUND($E226*(Sheet1!$C$6/Sheet1!$C$5),2)+$E226,$B$6))</f>
        <v>0</v>
      </c>
      <c r="C227" s="30">
        <f>ROUND(E226*Sheet1!$C$6/Sheet1!$C$5,2)</f>
        <v>0</v>
      </c>
      <c r="D227" s="30">
        <f t="shared" si="6"/>
        <v>0</v>
      </c>
      <c r="E227" s="30">
        <f t="shared" si="7"/>
        <v>0</v>
      </c>
      <c r="F227" s="30"/>
    </row>
    <row r="228" spans="1:6" ht="14.25">
      <c r="A228" s="35">
        <v>218</v>
      </c>
      <c r="B228" s="30">
        <f>IF($A228&gt;$B$5*Sheet1!$C$5,0,IF($A228=Sheet1!$C$5*$B$5,ROUND($E227*(Sheet1!$C$6/Sheet1!$C$5),2)+$E227,$B$6))</f>
        <v>0</v>
      </c>
      <c r="C228" s="30">
        <f>ROUND(E227*Sheet1!$C$6/Sheet1!$C$5,2)</f>
        <v>0</v>
      </c>
      <c r="D228" s="30">
        <f t="shared" si="6"/>
        <v>0</v>
      </c>
      <c r="E228" s="30">
        <f t="shared" si="7"/>
        <v>0</v>
      </c>
      <c r="F228" s="30"/>
    </row>
    <row r="229" spans="1:6" ht="14.25">
      <c r="A229" s="35">
        <v>219</v>
      </c>
      <c r="B229" s="30">
        <f>IF($A229&gt;$B$5*Sheet1!$C$5,0,IF($A229=Sheet1!$C$5*$B$5,ROUND($E228*(Sheet1!$C$6/Sheet1!$C$5),2)+$E228,$B$6))</f>
        <v>0</v>
      </c>
      <c r="C229" s="30">
        <f>ROUND(E228*Sheet1!$C$6/Sheet1!$C$5,2)</f>
        <v>0</v>
      </c>
      <c r="D229" s="30">
        <f t="shared" si="6"/>
        <v>0</v>
      </c>
      <c r="E229" s="30">
        <f t="shared" si="7"/>
        <v>0</v>
      </c>
      <c r="F229" s="30"/>
    </row>
    <row r="230" spans="1:6" ht="14.25">
      <c r="A230" s="35">
        <v>220</v>
      </c>
      <c r="B230" s="30">
        <f>IF($A230&gt;$B$5*Sheet1!$C$5,0,IF($A230=Sheet1!$C$5*$B$5,ROUND($E229*(Sheet1!$C$6/Sheet1!$C$5),2)+$E229,$B$6))</f>
        <v>0</v>
      </c>
      <c r="C230" s="30">
        <f>ROUND(E229*Sheet1!$C$6/Sheet1!$C$5,2)</f>
        <v>0</v>
      </c>
      <c r="D230" s="30">
        <f t="shared" si="6"/>
        <v>0</v>
      </c>
      <c r="E230" s="30">
        <f t="shared" si="7"/>
        <v>0</v>
      </c>
      <c r="F230" s="30"/>
    </row>
    <row r="231" spans="1:6" ht="14.25">
      <c r="A231" s="35">
        <v>221</v>
      </c>
      <c r="B231" s="30">
        <f>IF($A231&gt;$B$5*Sheet1!$C$5,0,IF($A231=Sheet1!$C$5*$B$5,ROUND($E230*(Sheet1!$C$6/Sheet1!$C$5),2)+$E230,$B$6))</f>
        <v>0</v>
      </c>
      <c r="C231" s="30">
        <f>ROUND(E230*Sheet1!$C$6/Sheet1!$C$5,2)</f>
        <v>0</v>
      </c>
      <c r="D231" s="30">
        <f t="shared" si="6"/>
        <v>0</v>
      </c>
      <c r="E231" s="30">
        <f t="shared" si="7"/>
        <v>0</v>
      </c>
      <c r="F231" s="30"/>
    </row>
    <row r="232" spans="1:6" ht="14.25">
      <c r="A232" s="35">
        <v>222</v>
      </c>
      <c r="B232" s="30">
        <f>IF($A232&gt;$B$5*Sheet1!$C$5,0,IF($A232=Sheet1!$C$5*$B$5,ROUND($E231*(Sheet1!$C$6/Sheet1!$C$5),2)+$E231,$B$6))</f>
        <v>0</v>
      </c>
      <c r="C232" s="30">
        <f>ROUND(E231*Sheet1!$C$6/Sheet1!$C$5,2)</f>
        <v>0</v>
      </c>
      <c r="D232" s="30">
        <f t="shared" si="6"/>
        <v>0</v>
      </c>
      <c r="E232" s="30">
        <f t="shared" si="7"/>
        <v>0</v>
      </c>
      <c r="F232" s="30"/>
    </row>
    <row r="233" spans="1:6" ht="14.25">
      <c r="A233" s="35">
        <v>223</v>
      </c>
      <c r="B233" s="30">
        <f>IF($A233&gt;$B$5*Sheet1!$C$5,0,IF($A233=Sheet1!$C$5*$B$5,ROUND($E232*(Sheet1!$C$6/Sheet1!$C$5),2)+$E232,$B$6))</f>
        <v>0</v>
      </c>
      <c r="C233" s="30">
        <f>ROUND(E232*Sheet1!$C$6/Sheet1!$C$5,2)</f>
        <v>0</v>
      </c>
      <c r="D233" s="30">
        <f t="shared" si="6"/>
        <v>0</v>
      </c>
      <c r="E233" s="30">
        <f t="shared" si="7"/>
        <v>0</v>
      </c>
      <c r="F233" s="30"/>
    </row>
    <row r="234" spans="1:6" ht="14.25">
      <c r="A234" s="35">
        <v>224</v>
      </c>
      <c r="B234" s="30">
        <f>IF($A234&gt;$B$5*Sheet1!$C$5,0,IF($A234=Sheet1!$C$5*$B$5,ROUND($E233*(Sheet1!$C$6/Sheet1!$C$5),2)+$E233,$B$6))</f>
        <v>0</v>
      </c>
      <c r="C234" s="30">
        <f>ROUND(E233*Sheet1!$C$6/Sheet1!$C$5,2)</f>
        <v>0</v>
      </c>
      <c r="D234" s="30">
        <f t="shared" si="6"/>
        <v>0</v>
      </c>
      <c r="E234" s="30">
        <f t="shared" si="7"/>
        <v>0</v>
      </c>
      <c r="F234" s="30"/>
    </row>
    <row r="235" spans="1:6" ht="14.25">
      <c r="A235" s="35">
        <v>225</v>
      </c>
      <c r="B235" s="30">
        <f>IF($A235&gt;$B$5*Sheet1!$C$5,0,IF($A235=Sheet1!$C$5*$B$5,ROUND($E234*(Sheet1!$C$6/Sheet1!$C$5),2)+$E234,$B$6))</f>
        <v>0</v>
      </c>
      <c r="C235" s="30">
        <f>ROUND(E234*Sheet1!$C$6/Sheet1!$C$5,2)</f>
        <v>0</v>
      </c>
      <c r="D235" s="30">
        <f t="shared" si="6"/>
        <v>0</v>
      </c>
      <c r="E235" s="30">
        <f t="shared" si="7"/>
        <v>0</v>
      </c>
      <c r="F235" s="30"/>
    </row>
    <row r="236" spans="1:6" ht="14.25">
      <c r="A236" s="35">
        <v>226</v>
      </c>
      <c r="B236" s="30">
        <f>IF($A236&gt;$B$5*Sheet1!$C$5,0,IF($A236=Sheet1!$C$5*$B$5,ROUND($E235*(Sheet1!$C$6/Sheet1!$C$5),2)+$E235,$B$6))</f>
        <v>0</v>
      </c>
      <c r="C236" s="30">
        <f>ROUND(E235*Sheet1!$C$6/Sheet1!$C$5,2)</f>
        <v>0</v>
      </c>
      <c r="D236" s="30">
        <f t="shared" si="6"/>
        <v>0</v>
      </c>
      <c r="E236" s="30">
        <f t="shared" si="7"/>
        <v>0</v>
      </c>
      <c r="F236" s="30"/>
    </row>
    <row r="237" spans="1:6" ht="14.25">
      <c r="A237" s="35">
        <v>227</v>
      </c>
      <c r="B237" s="30">
        <f>IF($A237&gt;$B$5*Sheet1!$C$5,0,IF($A237=Sheet1!$C$5*$B$5,ROUND($E236*(Sheet1!$C$6/Sheet1!$C$5),2)+$E236,$B$6))</f>
        <v>0</v>
      </c>
      <c r="C237" s="30">
        <f>ROUND(E236*Sheet1!$C$6/Sheet1!$C$5,2)</f>
        <v>0</v>
      </c>
      <c r="D237" s="30">
        <f t="shared" si="6"/>
        <v>0</v>
      </c>
      <c r="E237" s="30">
        <f t="shared" si="7"/>
        <v>0</v>
      </c>
      <c r="F237" s="30"/>
    </row>
    <row r="238" spans="1:6" ht="14.25">
      <c r="A238" s="35">
        <v>228</v>
      </c>
      <c r="B238" s="30">
        <f>IF($A238&gt;$B$5*Sheet1!$C$5,0,IF($A238=Sheet1!$C$5*$B$5,ROUND($E237*(Sheet1!$C$6/Sheet1!$C$5),2)+$E237,$B$6))</f>
        <v>0</v>
      </c>
      <c r="C238" s="30">
        <f>ROUND(E237*Sheet1!$C$6/Sheet1!$C$5,2)</f>
        <v>0</v>
      </c>
      <c r="D238" s="30">
        <f t="shared" si="6"/>
        <v>0</v>
      </c>
      <c r="E238" s="30">
        <f t="shared" si="7"/>
        <v>0</v>
      </c>
      <c r="F238" s="30">
        <f>E238</f>
        <v>0</v>
      </c>
    </row>
    <row r="239" spans="1:6" ht="14.25">
      <c r="A239" s="35">
        <v>229</v>
      </c>
      <c r="B239" s="30">
        <f>IF($A239&gt;$B$5*Sheet1!$C$5,0,IF($A239=Sheet1!$C$5*$B$5,ROUND($E238*(Sheet1!$C$6/Sheet1!$C$5),2)+$E238,$B$6))</f>
        <v>0</v>
      </c>
      <c r="C239" s="30">
        <f>ROUND(E238*Sheet1!$C$6/Sheet1!$C$5,2)</f>
        <v>0</v>
      </c>
      <c r="D239" s="30">
        <f t="shared" si="6"/>
        <v>0</v>
      </c>
      <c r="E239" s="30">
        <f t="shared" si="7"/>
        <v>0</v>
      </c>
      <c r="F239" s="30"/>
    </row>
    <row r="240" spans="1:6" ht="14.25">
      <c r="A240" s="35">
        <v>230</v>
      </c>
      <c r="B240" s="30">
        <f>IF($A240&gt;$B$5*Sheet1!$C$5,0,IF($A240=Sheet1!$C$5*$B$5,ROUND($E239*(Sheet1!$C$6/Sheet1!$C$5),2)+$E239,$B$6))</f>
        <v>0</v>
      </c>
      <c r="C240" s="30">
        <f>ROUND(E239*Sheet1!$C$6/Sheet1!$C$5,2)</f>
        <v>0</v>
      </c>
      <c r="D240" s="30">
        <f t="shared" si="6"/>
        <v>0</v>
      </c>
      <c r="E240" s="30">
        <f t="shared" si="7"/>
        <v>0</v>
      </c>
      <c r="F240" s="30"/>
    </row>
    <row r="241" spans="1:6" ht="14.25">
      <c r="A241" s="35">
        <v>231</v>
      </c>
      <c r="B241" s="30">
        <f>IF($A241&gt;$B$5*Sheet1!$C$5,0,IF($A241=Sheet1!$C$5*$B$5,ROUND($E240*(Sheet1!$C$6/Sheet1!$C$5),2)+$E240,$B$6))</f>
        <v>0</v>
      </c>
      <c r="C241" s="30">
        <f>ROUND(E240*Sheet1!$C$6/Sheet1!$C$5,2)</f>
        <v>0</v>
      </c>
      <c r="D241" s="30">
        <f t="shared" si="6"/>
        <v>0</v>
      </c>
      <c r="E241" s="30">
        <f t="shared" si="7"/>
        <v>0</v>
      </c>
      <c r="F241" s="30"/>
    </row>
    <row r="242" spans="1:6" ht="14.25">
      <c r="A242" s="35">
        <v>232</v>
      </c>
      <c r="B242" s="30">
        <f>IF($A242&gt;$B$5*Sheet1!$C$5,0,IF($A242=Sheet1!$C$5*$B$5,ROUND($E241*(Sheet1!$C$6/Sheet1!$C$5),2)+$E241,$B$6))</f>
        <v>0</v>
      </c>
      <c r="C242" s="30">
        <f>ROUND(E241*Sheet1!$C$6/Sheet1!$C$5,2)</f>
        <v>0</v>
      </c>
      <c r="D242" s="30">
        <f t="shared" si="6"/>
        <v>0</v>
      </c>
      <c r="E242" s="30">
        <f t="shared" si="7"/>
        <v>0</v>
      </c>
      <c r="F242" s="30"/>
    </row>
    <row r="243" spans="1:6" ht="14.25">
      <c r="A243" s="35">
        <v>233</v>
      </c>
      <c r="B243" s="30">
        <f>IF($A243&gt;$B$5*Sheet1!$C$5,0,IF($A243=Sheet1!$C$5*$B$5,ROUND($E242*(Sheet1!$C$6/Sheet1!$C$5),2)+$E242,$B$6))</f>
        <v>0</v>
      </c>
      <c r="C243" s="30">
        <f>ROUND(E242*Sheet1!$C$6/Sheet1!$C$5,2)</f>
        <v>0</v>
      </c>
      <c r="D243" s="30">
        <f t="shared" si="6"/>
        <v>0</v>
      </c>
      <c r="E243" s="30">
        <f t="shared" si="7"/>
        <v>0</v>
      </c>
      <c r="F243" s="30"/>
    </row>
    <row r="244" spans="1:6" ht="14.25">
      <c r="A244" s="35">
        <v>234</v>
      </c>
      <c r="B244" s="30">
        <f>IF($A244&gt;$B$5*Sheet1!$C$5,0,IF($A244=Sheet1!$C$5*$B$5,ROUND($E243*(Sheet1!$C$6/Sheet1!$C$5),2)+$E243,$B$6))</f>
        <v>0</v>
      </c>
      <c r="C244" s="30">
        <f>ROUND(E243*Sheet1!$C$6/Sheet1!$C$5,2)</f>
        <v>0</v>
      </c>
      <c r="D244" s="30">
        <f t="shared" si="6"/>
        <v>0</v>
      </c>
      <c r="E244" s="30">
        <f t="shared" si="7"/>
        <v>0</v>
      </c>
      <c r="F244" s="30"/>
    </row>
    <row r="245" spans="1:6" ht="14.25">
      <c r="A245" s="35">
        <v>235</v>
      </c>
      <c r="B245" s="30">
        <f>IF($A245&gt;$B$5*Sheet1!$C$5,0,IF($A245=Sheet1!$C$5*$B$5,ROUND($E244*(Sheet1!$C$6/Sheet1!$C$5),2)+$E244,$B$6))</f>
        <v>0</v>
      </c>
      <c r="C245" s="30">
        <f>ROUND(E244*Sheet1!$C$6/Sheet1!$C$5,2)</f>
        <v>0</v>
      </c>
      <c r="D245" s="30">
        <f t="shared" si="6"/>
        <v>0</v>
      </c>
      <c r="E245" s="30">
        <f t="shared" si="7"/>
        <v>0</v>
      </c>
      <c r="F245" s="30"/>
    </row>
    <row r="246" spans="1:6" ht="14.25">
      <c r="A246" s="35">
        <v>236</v>
      </c>
      <c r="B246" s="30">
        <f>IF($A246&gt;$B$5*Sheet1!$C$5,0,IF($A246=Sheet1!$C$5*$B$5,ROUND($E245*(Sheet1!$C$6/Sheet1!$C$5),2)+$E245,$B$6))</f>
        <v>0</v>
      </c>
      <c r="C246" s="30">
        <f>ROUND(E245*Sheet1!$C$6/Sheet1!$C$5,2)</f>
        <v>0</v>
      </c>
      <c r="D246" s="30">
        <f t="shared" si="6"/>
        <v>0</v>
      </c>
      <c r="E246" s="30">
        <f t="shared" si="7"/>
        <v>0</v>
      </c>
      <c r="F246" s="30"/>
    </row>
    <row r="247" spans="1:6" ht="14.25">
      <c r="A247" s="35">
        <v>237</v>
      </c>
      <c r="B247" s="30">
        <f>IF($A247&gt;$B$5*Sheet1!$C$5,0,IF($A247=Sheet1!$C$5*$B$5,ROUND($E246*(Sheet1!$C$6/Sheet1!$C$5),2)+$E246,$B$6))</f>
        <v>0</v>
      </c>
      <c r="C247" s="30">
        <f>ROUND(E246*Sheet1!$C$6/Sheet1!$C$5,2)</f>
        <v>0</v>
      </c>
      <c r="D247" s="30">
        <f t="shared" si="6"/>
        <v>0</v>
      </c>
      <c r="E247" s="30">
        <f t="shared" si="7"/>
        <v>0</v>
      </c>
      <c r="F247" s="30"/>
    </row>
    <row r="248" spans="1:6" ht="14.25">
      <c r="A248" s="35">
        <v>238</v>
      </c>
      <c r="B248" s="30">
        <f>IF($A248&gt;$B$5*Sheet1!$C$5,0,IF($A248=Sheet1!$C$5*$B$5,ROUND($E247*(Sheet1!$C$6/Sheet1!$C$5),2)+$E247,$B$6))</f>
        <v>0</v>
      </c>
      <c r="C248" s="30">
        <f>ROUND(E247*Sheet1!$C$6/Sheet1!$C$5,2)</f>
        <v>0</v>
      </c>
      <c r="D248" s="30">
        <f t="shared" si="6"/>
        <v>0</v>
      </c>
      <c r="E248" s="30">
        <f t="shared" si="7"/>
        <v>0</v>
      </c>
      <c r="F248" s="30"/>
    </row>
    <row r="249" spans="1:6" ht="14.25">
      <c r="A249" s="35">
        <v>239</v>
      </c>
      <c r="B249" s="30">
        <f>IF($A249&gt;$B$5*Sheet1!$C$5,0,IF($A249=Sheet1!$C$5*$B$5,ROUND($E248*(Sheet1!$C$6/Sheet1!$C$5),2)+$E248,$B$6))</f>
        <v>0</v>
      </c>
      <c r="C249" s="30">
        <f>ROUND(E248*Sheet1!$C$6/Sheet1!$C$5,2)</f>
        <v>0</v>
      </c>
      <c r="D249" s="30">
        <f t="shared" si="6"/>
        <v>0</v>
      </c>
      <c r="E249" s="30">
        <f t="shared" si="7"/>
        <v>0</v>
      </c>
      <c r="F249" s="30"/>
    </row>
    <row r="250" spans="1:6" ht="14.25">
      <c r="A250" s="35">
        <v>240</v>
      </c>
      <c r="B250" s="30">
        <f>IF($A250&gt;$B$5*Sheet1!$C$5,0,IF($A250=Sheet1!$C$5*$B$5,ROUND($E249*(Sheet1!$C$6/Sheet1!$C$5),2)+$E249,$B$6))</f>
        <v>0</v>
      </c>
      <c r="C250" s="30">
        <f>ROUND(E249*Sheet1!$C$6/Sheet1!$C$5,2)</f>
        <v>0</v>
      </c>
      <c r="D250" s="30">
        <f t="shared" si="6"/>
        <v>0</v>
      </c>
      <c r="E250" s="30">
        <f t="shared" si="7"/>
        <v>0</v>
      </c>
      <c r="F250" s="30">
        <f>E250</f>
        <v>0</v>
      </c>
    </row>
    <row r="251" spans="1:6" ht="14.25">
      <c r="A251" s="35">
        <v>241</v>
      </c>
      <c r="B251" s="30">
        <f>IF($A251&gt;$B$5*Sheet1!$C$5,0,IF($A251=Sheet1!$C$5*$B$5,ROUND($E250*(Sheet1!$C$6/Sheet1!$C$5),2)+$E250,$B$6))</f>
        <v>0</v>
      </c>
      <c r="C251" s="30">
        <f>ROUND(E250*Sheet1!$C$6/Sheet1!$C$5,2)</f>
        <v>0</v>
      </c>
      <c r="D251" s="30">
        <f t="shared" si="6"/>
        <v>0</v>
      </c>
      <c r="E251" s="30">
        <f t="shared" si="7"/>
        <v>0</v>
      </c>
      <c r="F251" s="31"/>
    </row>
    <row r="252" spans="1:6" ht="14.25">
      <c r="A252" s="36">
        <v>242</v>
      </c>
      <c r="B252" s="30">
        <f>IF($A252&gt;$B$5*Sheet1!$C$5,0,IF($A252=Sheet1!$C$5*$B$5,ROUND($E251*(Sheet1!$C$6/Sheet1!$C$5),2)+$E251,$B$6))</f>
        <v>0</v>
      </c>
      <c r="C252" s="30">
        <f>ROUND(E251*Sheet1!$C$6/Sheet1!$C$5,2)</f>
        <v>0</v>
      </c>
      <c r="D252" s="30">
        <f t="shared" si="6"/>
        <v>0</v>
      </c>
      <c r="E252" s="30">
        <f t="shared" si="7"/>
        <v>0</v>
      </c>
      <c r="F252" s="31"/>
    </row>
    <row r="253" spans="1:6" ht="14.25">
      <c r="A253" s="36">
        <v>243</v>
      </c>
      <c r="B253" s="30">
        <f>IF($A253&gt;$B$5*Sheet1!$C$5,0,IF($A253=Sheet1!$C$5*$B$5,ROUND($E252*(Sheet1!$C$6/Sheet1!$C$5),2)+$E252,$B$6))</f>
        <v>0</v>
      </c>
      <c r="C253" s="30">
        <f>ROUND(E252*Sheet1!$C$6/Sheet1!$C$5,2)</f>
        <v>0</v>
      </c>
      <c r="D253" s="30">
        <f t="shared" si="6"/>
        <v>0</v>
      </c>
      <c r="E253" s="30">
        <f t="shared" si="7"/>
        <v>0</v>
      </c>
      <c r="F253" s="31"/>
    </row>
    <row r="254" spans="1:6" ht="14.25">
      <c r="A254" s="36">
        <v>244</v>
      </c>
      <c r="B254" s="30">
        <f>IF($A254&gt;$B$5*Sheet1!$C$5,0,IF($A254=Sheet1!$C$5*$B$5,ROUND($E253*(Sheet1!$C$6/Sheet1!$C$5),2)+$E253,$B$6))</f>
        <v>0</v>
      </c>
      <c r="C254" s="30">
        <f>ROUND(E253*Sheet1!$C$6/Sheet1!$C$5,2)</f>
        <v>0</v>
      </c>
      <c r="D254" s="30">
        <f t="shared" si="6"/>
        <v>0</v>
      </c>
      <c r="E254" s="30">
        <f t="shared" si="7"/>
        <v>0</v>
      </c>
      <c r="F254" s="31"/>
    </row>
    <row r="255" spans="1:6" ht="14.25">
      <c r="A255" s="36">
        <v>245</v>
      </c>
      <c r="B255" s="30">
        <f>IF($A255&gt;$B$5*Sheet1!$C$5,0,IF($A255=Sheet1!$C$5*$B$5,ROUND($E254*(Sheet1!$C$6/Sheet1!$C$5),2)+$E254,$B$6))</f>
        <v>0</v>
      </c>
      <c r="C255" s="30">
        <f>ROUND(E254*Sheet1!$C$6/Sheet1!$C$5,2)</f>
        <v>0</v>
      </c>
      <c r="D255" s="30">
        <f t="shared" si="6"/>
        <v>0</v>
      </c>
      <c r="E255" s="30">
        <f t="shared" si="7"/>
        <v>0</v>
      </c>
      <c r="F255" s="31"/>
    </row>
    <row r="256" spans="1:6" ht="14.25">
      <c r="A256" s="36">
        <v>246</v>
      </c>
      <c r="B256" s="30">
        <f>IF($A256&gt;$B$5*Sheet1!$C$5,0,IF($A256=Sheet1!$C$5*$B$5,ROUND($E255*(Sheet1!$C$6/Sheet1!$C$5),2)+$E255,$B$6))</f>
        <v>0</v>
      </c>
      <c r="C256" s="30">
        <f>ROUND(E255*Sheet1!$C$6/Sheet1!$C$5,2)</f>
        <v>0</v>
      </c>
      <c r="D256" s="30">
        <f t="shared" si="6"/>
        <v>0</v>
      </c>
      <c r="E256" s="30">
        <f t="shared" si="7"/>
        <v>0</v>
      </c>
      <c r="F256" s="31"/>
    </row>
    <row r="257" spans="1:6" ht="14.25">
      <c r="A257" s="36">
        <v>247</v>
      </c>
      <c r="B257" s="30">
        <f>IF($A257&gt;$B$5*Sheet1!$C$5,0,IF($A257=Sheet1!$C$5*$B$5,ROUND($E256*(Sheet1!$C$6/Sheet1!$C$5),2)+$E256,$B$6))</f>
        <v>0</v>
      </c>
      <c r="C257" s="30">
        <f>ROUND(E256*Sheet1!$C$6/Sheet1!$C$5,2)</f>
        <v>0</v>
      </c>
      <c r="D257" s="30">
        <f t="shared" si="6"/>
        <v>0</v>
      </c>
      <c r="E257" s="30">
        <f t="shared" si="7"/>
        <v>0</v>
      </c>
      <c r="F257" s="31"/>
    </row>
    <row r="258" spans="1:6" ht="14.25">
      <c r="A258" s="37">
        <v>248</v>
      </c>
      <c r="B258" s="30">
        <f>IF($A258&gt;$B$5*Sheet1!$C$5,0,IF($A258=Sheet1!$C$5*$B$5,ROUND($E257*(Sheet1!$C$6/Sheet1!$C$5),2)+$E257,$B$6))</f>
        <v>0</v>
      </c>
      <c r="C258" s="30">
        <f>ROUND(E257*Sheet1!$C$6/Sheet1!$C$5,2)</f>
        <v>0</v>
      </c>
      <c r="D258" s="30">
        <f t="shared" si="6"/>
        <v>0</v>
      </c>
      <c r="E258" s="30">
        <f t="shared" si="7"/>
        <v>0</v>
      </c>
      <c r="F258" s="31"/>
    </row>
    <row r="259" spans="1:6" ht="14.25">
      <c r="A259" s="36">
        <v>249</v>
      </c>
      <c r="B259" s="30">
        <f>IF($A259&gt;$B$5*Sheet1!$C$5,0,IF($A259=Sheet1!$C$5*$B$5,ROUND($E258*(Sheet1!$C$6/Sheet1!$C$5),2)+$E258,$B$6))</f>
        <v>0</v>
      </c>
      <c r="C259" s="30">
        <f>ROUND(E258*Sheet1!$C$6/Sheet1!$C$5,2)</f>
        <v>0</v>
      </c>
      <c r="D259" s="30">
        <f t="shared" si="6"/>
        <v>0</v>
      </c>
      <c r="E259" s="30">
        <f t="shared" si="7"/>
        <v>0</v>
      </c>
      <c r="F259" s="31"/>
    </row>
    <row r="260" spans="1:6" ht="14.25">
      <c r="A260" s="36">
        <v>250</v>
      </c>
      <c r="B260" s="30">
        <f>IF($A260&gt;$B$5*Sheet1!$C$5,0,IF($A260=Sheet1!$C$5*$B$5,ROUND($E259*(Sheet1!$C$6/Sheet1!$C$5),2)+$E259,$B$6))</f>
        <v>0</v>
      </c>
      <c r="C260" s="30">
        <f>ROUND(E259*Sheet1!$C$6/Sheet1!$C$5,2)</f>
        <v>0</v>
      </c>
      <c r="D260" s="30">
        <f t="shared" si="6"/>
        <v>0</v>
      </c>
      <c r="E260" s="30">
        <f t="shared" si="7"/>
        <v>0</v>
      </c>
      <c r="F260" s="31"/>
    </row>
    <row r="261" spans="1:6" ht="14.25">
      <c r="A261" s="36">
        <v>251</v>
      </c>
      <c r="B261" s="30">
        <f>IF($A261&gt;$B$5*Sheet1!$C$5,0,IF($A261=Sheet1!$C$5*$B$5,ROUND($E260*(Sheet1!$C$6/Sheet1!$C$5),2)+$E260,$B$6))</f>
        <v>0</v>
      </c>
      <c r="C261" s="30">
        <f>ROUND(E260*Sheet1!$C$6/Sheet1!$C$5,2)</f>
        <v>0</v>
      </c>
      <c r="D261" s="30">
        <f t="shared" si="6"/>
        <v>0</v>
      </c>
      <c r="E261" s="30">
        <f t="shared" si="7"/>
        <v>0</v>
      </c>
      <c r="F261" s="31"/>
    </row>
    <row r="262" spans="1:6" ht="14.25">
      <c r="A262" s="36">
        <v>252</v>
      </c>
      <c r="B262" s="30">
        <f>IF($A262&gt;$B$5*Sheet1!$C$5,0,IF($A262=Sheet1!$C$5*$B$5,ROUND($E261*(Sheet1!$C$6/Sheet1!$C$5),2)+$E261,$B$6))</f>
        <v>0</v>
      </c>
      <c r="C262" s="30">
        <f>ROUND(E261*Sheet1!$C$6/Sheet1!$C$5,2)</f>
        <v>0</v>
      </c>
      <c r="D262" s="30">
        <f t="shared" si="6"/>
        <v>0</v>
      </c>
      <c r="E262" s="30">
        <f t="shared" si="7"/>
        <v>0</v>
      </c>
      <c r="F262" s="32">
        <f>E262</f>
        <v>0</v>
      </c>
    </row>
    <row r="263" spans="1:6" ht="14.25">
      <c r="A263" s="36">
        <v>253</v>
      </c>
      <c r="B263" s="30">
        <f>IF($A263&gt;$B$5*Sheet1!$C$5,0,IF($A263=Sheet1!$C$5*$B$5,ROUND($E262*(Sheet1!$C$6/Sheet1!$C$5),2)+$E262,$B$6))</f>
        <v>0</v>
      </c>
      <c r="C263" s="30">
        <f>ROUND(E262*Sheet1!$C$6/Sheet1!$C$5,2)</f>
        <v>0</v>
      </c>
      <c r="D263" s="30">
        <f t="shared" si="6"/>
        <v>0</v>
      </c>
      <c r="E263" s="30">
        <f t="shared" si="7"/>
        <v>0</v>
      </c>
      <c r="F263" s="31"/>
    </row>
    <row r="264" spans="1:6" ht="14.25">
      <c r="A264" s="36">
        <v>254</v>
      </c>
      <c r="B264" s="30">
        <f>IF($A264&gt;$B$5*Sheet1!$C$5,0,IF($A264=Sheet1!$C$5*$B$5,ROUND($E263*(Sheet1!$C$6/Sheet1!$C$5),2)+$E263,$B$6))</f>
        <v>0</v>
      </c>
      <c r="C264" s="30">
        <f>ROUND(E263*Sheet1!$C$6/Sheet1!$C$5,2)</f>
        <v>0</v>
      </c>
      <c r="D264" s="30">
        <f t="shared" si="6"/>
        <v>0</v>
      </c>
      <c r="E264" s="30">
        <f t="shared" si="7"/>
        <v>0</v>
      </c>
      <c r="F264" s="31"/>
    </row>
    <row r="265" spans="1:6" ht="14.25">
      <c r="A265" s="36">
        <v>255</v>
      </c>
      <c r="B265" s="30">
        <f>IF($A265&gt;$B$5*Sheet1!$C$5,0,IF($A265=Sheet1!$C$5*$B$5,ROUND($E264*(Sheet1!$C$6/Sheet1!$C$5),2)+$E264,$B$6))</f>
        <v>0</v>
      </c>
      <c r="C265" s="30">
        <f>ROUND(E264*Sheet1!$C$6/Sheet1!$C$5,2)</f>
        <v>0</v>
      </c>
      <c r="D265" s="30">
        <f t="shared" si="6"/>
        <v>0</v>
      </c>
      <c r="E265" s="30">
        <f t="shared" si="7"/>
        <v>0</v>
      </c>
      <c r="F265" s="31"/>
    </row>
    <row r="266" spans="1:6" ht="14.25">
      <c r="A266" s="36">
        <v>256</v>
      </c>
      <c r="B266" s="30">
        <f>IF($A266&gt;$B$5*Sheet1!$C$5,0,IF($A266=Sheet1!$C$5*$B$5,ROUND($E265*(Sheet1!$C$6/Sheet1!$C$5),2)+$E265,$B$6))</f>
        <v>0</v>
      </c>
      <c r="C266" s="30">
        <f>ROUND(E265*Sheet1!$C$6/Sheet1!$C$5,2)</f>
        <v>0</v>
      </c>
      <c r="D266" s="30">
        <f t="shared" si="6"/>
        <v>0</v>
      </c>
      <c r="E266" s="30">
        <f t="shared" si="7"/>
        <v>0</v>
      </c>
      <c r="F266" s="31"/>
    </row>
    <row r="267" spans="1:6" ht="14.25">
      <c r="A267" s="36">
        <v>257</v>
      </c>
      <c r="B267" s="30">
        <f>IF($A267&gt;$B$5*Sheet1!$C$5,0,IF($A267=Sheet1!$C$5*$B$5,ROUND($E266*(Sheet1!$C$6/Sheet1!$C$5),2)+$E266,$B$6))</f>
        <v>0</v>
      </c>
      <c r="C267" s="30">
        <f>ROUND(E266*Sheet1!$C$6/Sheet1!$C$5,2)</f>
        <v>0</v>
      </c>
      <c r="D267" s="30">
        <f t="shared" si="6"/>
        <v>0</v>
      </c>
      <c r="E267" s="30">
        <f t="shared" si="7"/>
        <v>0</v>
      </c>
      <c r="F267" s="31"/>
    </row>
    <row r="268" spans="1:6" ht="14.25">
      <c r="A268" s="36">
        <v>258</v>
      </c>
      <c r="B268" s="30">
        <f>IF($A268&gt;$B$5*Sheet1!$C$5,0,IF($A268=Sheet1!$C$5*$B$5,ROUND($E267*(Sheet1!$C$6/Sheet1!$C$5),2)+$E267,$B$6))</f>
        <v>0</v>
      </c>
      <c r="C268" s="30">
        <f>ROUND(E267*Sheet1!$C$6/Sheet1!$C$5,2)</f>
        <v>0</v>
      </c>
      <c r="D268" s="30">
        <f aca="true" t="shared" si="8" ref="D268:D310">IF(E267-(B268-C268)&lt;1,E267,ROUND(B268-C268,2))</f>
        <v>0</v>
      </c>
      <c r="E268" s="30">
        <f t="shared" si="7"/>
        <v>0</v>
      </c>
      <c r="F268" s="31"/>
    </row>
    <row r="269" spans="1:6" ht="14.25">
      <c r="A269" s="36">
        <v>259</v>
      </c>
      <c r="B269" s="30">
        <f>IF($A269&gt;$B$5*Sheet1!$C$5,0,IF($A269=Sheet1!$C$5*$B$5,ROUND($E268*(Sheet1!$C$6/Sheet1!$C$5),2)+$E268,$B$6))</f>
        <v>0</v>
      </c>
      <c r="C269" s="30">
        <f>ROUND(E268*Sheet1!$C$6/Sheet1!$C$5,2)</f>
        <v>0</v>
      </c>
      <c r="D269" s="30">
        <f t="shared" si="8"/>
        <v>0</v>
      </c>
      <c r="E269" s="30">
        <f aca="true" t="shared" si="9" ref="E269:E310">ROUND(E268-D269,2)</f>
        <v>0</v>
      </c>
      <c r="F269" s="31"/>
    </row>
    <row r="270" spans="1:6" ht="14.25">
      <c r="A270" s="36">
        <v>260</v>
      </c>
      <c r="B270" s="30">
        <f>IF($A270&gt;$B$5*Sheet1!$C$5,0,IF($A270=Sheet1!$C$5*$B$5,ROUND($E269*(Sheet1!$C$6/Sheet1!$C$5),2)+$E269,$B$6))</f>
        <v>0</v>
      </c>
      <c r="C270" s="30">
        <f>ROUND(E269*Sheet1!$C$6/Sheet1!$C$5,2)</f>
        <v>0</v>
      </c>
      <c r="D270" s="30">
        <f t="shared" si="8"/>
        <v>0</v>
      </c>
      <c r="E270" s="30">
        <f t="shared" si="9"/>
        <v>0</v>
      </c>
      <c r="F270" s="31"/>
    </row>
    <row r="271" spans="1:6" ht="14.25">
      <c r="A271" s="36">
        <v>261</v>
      </c>
      <c r="B271" s="30">
        <f>IF($A271&gt;$B$5*Sheet1!$C$5,0,IF($A271=Sheet1!$C$5*$B$5,ROUND($E270*(Sheet1!$C$6/Sheet1!$C$5),2)+$E270,$B$6))</f>
        <v>0</v>
      </c>
      <c r="C271" s="30">
        <f>ROUND(E270*Sheet1!$C$6/Sheet1!$C$5,2)</f>
        <v>0</v>
      </c>
      <c r="D271" s="30">
        <f t="shared" si="8"/>
        <v>0</v>
      </c>
      <c r="E271" s="30">
        <f t="shared" si="9"/>
        <v>0</v>
      </c>
      <c r="F271" s="31"/>
    </row>
    <row r="272" spans="1:6" ht="14.25">
      <c r="A272" s="36">
        <v>262</v>
      </c>
      <c r="B272" s="30">
        <f>IF($A272&gt;$B$5*Sheet1!$C$5,0,IF($A272=Sheet1!$C$5*$B$5,ROUND($E271*(Sheet1!$C$6/Sheet1!$C$5),2)+$E271,$B$6))</f>
        <v>0</v>
      </c>
      <c r="C272" s="30">
        <f>ROUND(E271*Sheet1!$C$6/Sheet1!$C$5,2)</f>
        <v>0</v>
      </c>
      <c r="D272" s="30">
        <f t="shared" si="8"/>
        <v>0</v>
      </c>
      <c r="E272" s="30">
        <f t="shared" si="9"/>
        <v>0</v>
      </c>
      <c r="F272" s="31"/>
    </row>
    <row r="273" spans="1:6" ht="14.25">
      <c r="A273" s="36">
        <v>263</v>
      </c>
      <c r="B273" s="30">
        <f>IF($A273&gt;$B$5*Sheet1!$C$5,0,IF($A273=Sheet1!$C$5*$B$5,ROUND($E272*(Sheet1!$C$6/Sheet1!$C$5),2)+$E272,$B$6))</f>
        <v>0</v>
      </c>
      <c r="C273" s="30">
        <f>ROUND(E272*Sheet1!$C$6/Sheet1!$C$5,2)</f>
        <v>0</v>
      </c>
      <c r="D273" s="30">
        <f t="shared" si="8"/>
        <v>0</v>
      </c>
      <c r="E273" s="30">
        <f t="shared" si="9"/>
        <v>0</v>
      </c>
      <c r="F273" s="31"/>
    </row>
    <row r="274" spans="1:6" ht="14.25">
      <c r="A274" s="36">
        <v>264</v>
      </c>
      <c r="B274" s="30">
        <f>IF($A274&gt;$B$5*Sheet1!$C$5,0,IF($A274=Sheet1!$C$5*$B$5,ROUND($E273*(Sheet1!$C$6/Sheet1!$C$5),2)+$E273,$B$6))</f>
        <v>0</v>
      </c>
      <c r="C274" s="30">
        <f>ROUND(E273*Sheet1!$C$6/Sheet1!$C$5,2)</f>
        <v>0</v>
      </c>
      <c r="D274" s="30">
        <f t="shared" si="8"/>
        <v>0</v>
      </c>
      <c r="E274" s="30">
        <f t="shared" si="9"/>
        <v>0</v>
      </c>
      <c r="F274" s="32">
        <f>E274</f>
        <v>0</v>
      </c>
    </row>
    <row r="275" spans="1:6" ht="14.25">
      <c r="A275" s="36">
        <v>265</v>
      </c>
      <c r="B275" s="30">
        <f>IF($A275&gt;$B$5*Sheet1!$C$5,0,IF($A275=Sheet1!$C$5*$B$5,ROUND($E274*(Sheet1!$C$6/Sheet1!$C$5),2)+$E274,$B$6))</f>
        <v>0</v>
      </c>
      <c r="C275" s="30">
        <f>ROUND(E274*Sheet1!$C$6/Sheet1!$C$5,2)</f>
        <v>0</v>
      </c>
      <c r="D275" s="30">
        <f t="shared" si="8"/>
        <v>0</v>
      </c>
      <c r="E275" s="30">
        <f t="shared" si="9"/>
        <v>0</v>
      </c>
      <c r="F275" s="31"/>
    </row>
    <row r="276" spans="1:6" ht="14.25">
      <c r="A276" s="36">
        <v>266</v>
      </c>
      <c r="B276" s="30">
        <f>IF($A276&gt;$B$5*Sheet1!$C$5,0,IF($A276=Sheet1!$C$5*$B$5,ROUND($E275*(Sheet1!$C$6/Sheet1!$C$5),2)+$E275,$B$6))</f>
        <v>0</v>
      </c>
      <c r="C276" s="30">
        <f>ROUND(E275*Sheet1!$C$6/Sheet1!$C$5,2)</f>
        <v>0</v>
      </c>
      <c r="D276" s="30">
        <f t="shared" si="8"/>
        <v>0</v>
      </c>
      <c r="E276" s="30">
        <f t="shared" si="9"/>
        <v>0</v>
      </c>
      <c r="F276" s="31"/>
    </row>
    <row r="277" spans="1:6" ht="14.25">
      <c r="A277" s="36">
        <v>267</v>
      </c>
      <c r="B277" s="30">
        <f>IF($A277&gt;$B$5*Sheet1!$C$5,0,IF($A277=Sheet1!$C$5*$B$5,ROUND($E276*(Sheet1!$C$6/Sheet1!$C$5),2)+$E276,$B$6))</f>
        <v>0</v>
      </c>
      <c r="C277" s="30">
        <f>ROUND(E276*Sheet1!$C$6/Sheet1!$C$5,2)</f>
        <v>0</v>
      </c>
      <c r="D277" s="30">
        <f t="shared" si="8"/>
        <v>0</v>
      </c>
      <c r="E277" s="30">
        <f t="shared" si="9"/>
        <v>0</v>
      </c>
      <c r="F277" s="31"/>
    </row>
    <row r="278" spans="1:6" ht="14.25">
      <c r="A278" s="36">
        <v>268</v>
      </c>
      <c r="B278" s="30">
        <f>IF($A278&gt;$B$5*Sheet1!$C$5,0,IF($A278=Sheet1!$C$5*$B$5,ROUND($E277*(Sheet1!$C$6/Sheet1!$C$5),2)+$E277,$B$6))</f>
        <v>0</v>
      </c>
      <c r="C278" s="30">
        <f>ROUND(E277*Sheet1!$C$6/Sheet1!$C$5,2)</f>
        <v>0</v>
      </c>
      <c r="D278" s="30">
        <f t="shared" si="8"/>
        <v>0</v>
      </c>
      <c r="E278" s="30">
        <f t="shared" si="9"/>
        <v>0</v>
      </c>
      <c r="F278" s="31"/>
    </row>
    <row r="279" spans="1:6" ht="14.25">
      <c r="A279" s="36">
        <v>269</v>
      </c>
      <c r="B279" s="30">
        <f>IF($A279&gt;$B$5*Sheet1!$C$5,0,IF($A279=Sheet1!$C$5*$B$5,ROUND($E278*(Sheet1!$C$6/Sheet1!$C$5),2)+$E278,$B$6))</f>
        <v>0</v>
      </c>
      <c r="C279" s="30">
        <f>ROUND(E278*Sheet1!$C$6/Sheet1!$C$5,2)</f>
        <v>0</v>
      </c>
      <c r="D279" s="30">
        <f t="shared" si="8"/>
        <v>0</v>
      </c>
      <c r="E279" s="30">
        <f t="shared" si="9"/>
        <v>0</v>
      </c>
      <c r="F279" s="31"/>
    </row>
    <row r="280" spans="1:6" ht="14.25">
      <c r="A280" s="36">
        <v>270</v>
      </c>
      <c r="B280" s="30">
        <f>IF($A280&gt;$B$5*Sheet1!$C$5,0,IF($A280=Sheet1!$C$5*$B$5,ROUND($E279*(Sheet1!$C$6/Sheet1!$C$5),2)+$E279,$B$6))</f>
        <v>0</v>
      </c>
      <c r="C280" s="30">
        <f>ROUND(E279*Sheet1!$C$6/Sheet1!$C$5,2)</f>
        <v>0</v>
      </c>
      <c r="D280" s="30">
        <f t="shared" si="8"/>
        <v>0</v>
      </c>
      <c r="E280" s="30">
        <f t="shared" si="9"/>
        <v>0</v>
      </c>
      <c r="F280" s="31"/>
    </row>
    <row r="281" spans="1:6" ht="14.25">
      <c r="A281" s="36">
        <v>271</v>
      </c>
      <c r="B281" s="30">
        <f>IF($A281&gt;$B$5*Sheet1!$C$5,0,IF($A281=Sheet1!$C$5*$B$5,ROUND($E280*(Sheet1!$C$6/Sheet1!$C$5),2)+$E280,$B$6))</f>
        <v>0</v>
      </c>
      <c r="C281" s="30">
        <f>ROUND(E280*Sheet1!$C$6/Sheet1!$C$5,2)</f>
        <v>0</v>
      </c>
      <c r="D281" s="30">
        <f t="shared" si="8"/>
        <v>0</v>
      </c>
      <c r="E281" s="30">
        <f t="shared" si="9"/>
        <v>0</v>
      </c>
      <c r="F281" s="31"/>
    </row>
    <row r="282" spans="1:6" ht="14.25">
      <c r="A282" s="36">
        <v>272</v>
      </c>
      <c r="B282" s="30">
        <f>IF($A282&gt;$B$5*Sheet1!$C$5,0,IF($A282=Sheet1!$C$5*$B$5,ROUND($E281*(Sheet1!$C$6/Sheet1!$C$5),2)+$E281,$B$6))</f>
        <v>0</v>
      </c>
      <c r="C282" s="30">
        <f>ROUND(E281*Sheet1!$C$6/Sheet1!$C$5,2)</f>
        <v>0</v>
      </c>
      <c r="D282" s="30">
        <f t="shared" si="8"/>
        <v>0</v>
      </c>
      <c r="E282" s="30">
        <f t="shared" si="9"/>
        <v>0</v>
      </c>
      <c r="F282" s="31"/>
    </row>
    <row r="283" spans="1:6" ht="14.25">
      <c r="A283" s="36">
        <v>273</v>
      </c>
      <c r="B283" s="30">
        <f>IF($A283&gt;$B$5*Sheet1!$C$5,0,IF($A283=Sheet1!$C$5*$B$5,ROUND($E282*(Sheet1!$C$6/Sheet1!$C$5),2)+$E282,$B$6))</f>
        <v>0</v>
      </c>
      <c r="C283" s="30">
        <f>ROUND(E282*Sheet1!$C$6/Sheet1!$C$5,2)</f>
        <v>0</v>
      </c>
      <c r="D283" s="30">
        <f t="shared" si="8"/>
        <v>0</v>
      </c>
      <c r="E283" s="30">
        <f t="shared" si="9"/>
        <v>0</v>
      </c>
      <c r="F283" s="31"/>
    </row>
    <row r="284" spans="1:6" ht="14.25">
      <c r="A284" s="36">
        <v>274</v>
      </c>
      <c r="B284" s="30">
        <f>IF($A284&gt;$B$5*Sheet1!$C$5,0,IF($A284=Sheet1!$C$5*$B$5,ROUND($E283*(Sheet1!$C$6/Sheet1!$C$5),2)+$E283,$B$6))</f>
        <v>0</v>
      </c>
      <c r="C284" s="30">
        <f>ROUND(E283*Sheet1!$C$6/Sheet1!$C$5,2)</f>
        <v>0</v>
      </c>
      <c r="D284" s="30">
        <f t="shared" si="8"/>
        <v>0</v>
      </c>
      <c r="E284" s="30">
        <f t="shared" si="9"/>
        <v>0</v>
      </c>
      <c r="F284" s="31"/>
    </row>
    <row r="285" spans="1:6" ht="14.25">
      <c r="A285" s="36">
        <v>275</v>
      </c>
      <c r="B285" s="30">
        <f>IF($A285&gt;$B$5*Sheet1!$C$5,0,IF($A285=Sheet1!$C$5*$B$5,ROUND($E284*(Sheet1!$C$6/Sheet1!$C$5),2)+$E284,$B$6))</f>
        <v>0</v>
      </c>
      <c r="C285" s="30">
        <f>ROUND(E284*Sheet1!$C$6/Sheet1!$C$5,2)</f>
        <v>0</v>
      </c>
      <c r="D285" s="30">
        <f t="shared" si="8"/>
        <v>0</v>
      </c>
      <c r="E285" s="30">
        <f t="shared" si="9"/>
        <v>0</v>
      </c>
      <c r="F285" s="31"/>
    </row>
    <row r="286" spans="1:6" ht="14.25">
      <c r="A286" s="36">
        <v>276</v>
      </c>
      <c r="B286" s="30">
        <f>IF($A286&gt;$B$5*Sheet1!$C$5,0,IF($A286=Sheet1!$C$5*$B$5,ROUND($E285*(Sheet1!$C$6/Sheet1!$C$5),2)+$E285,$B$6))</f>
        <v>0</v>
      </c>
      <c r="C286" s="30">
        <f>ROUND(E285*Sheet1!$C$6/Sheet1!$C$5,2)</f>
        <v>0</v>
      </c>
      <c r="D286" s="30">
        <f t="shared" si="8"/>
        <v>0</v>
      </c>
      <c r="E286" s="30">
        <f t="shared" si="9"/>
        <v>0</v>
      </c>
      <c r="F286" s="32">
        <f>E286</f>
        <v>0</v>
      </c>
    </row>
    <row r="287" spans="1:6" ht="14.25">
      <c r="A287" s="36">
        <v>277</v>
      </c>
      <c r="B287" s="30">
        <f>IF($A287&gt;$B$5*Sheet1!$C$5,0,IF($A287=Sheet1!$C$5*$B$5,ROUND($E286*(Sheet1!$C$6/Sheet1!$C$5),2)+$E286,$B$6))</f>
        <v>0</v>
      </c>
      <c r="C287" s="30">
        <f>ROUND(E286*Sheet1!$C$6/Sheet1!$C$5,2)</f>
        <v>0</v>
      </c>
      <c r="D287" s="30">
        <f t="shared" si="8"/>
        <v>0</v>
      </c>
      <c r="E287" s="30">
        <f t="shared" si="9"/>
        <v>0</v>
      </c>
      <c r="F287" s="31"/>
    </row>
    <row r="288" spans="1:6" ht="14.25">
      <c r="A288" s="36">
        <v>278</v>
      </c>
      <c r="B288" s="30">
        <f>IF($A288&gt;$B$5*Sheet1!$C$5,0,IF($A288=Sheet1!$C$5*$B$5,ROUND($E287*(Sheet1!$C$6/Sheet1!$C$5),2)+$E287,$B$6))</f>
        <v>0</v>
      </c>
      <c r="C288" s="30">
        <f>ROUND(E287*Sheet1!$C$6/Sheet1!$C$5,2)</f>
        <v>0</v>
      </c>
      <c r="D288" s="30">
        <f t="shared" si="8"/>
        <v>0</v>
      </c>
      <c r="E288" s="30">
        <f t="shared" si="9"/>
        <v>0</v>
      </c>
      <c r="F288" s="31"/>
    </row>
    <row r="289" spans="1:6" ht="14.25">
      <c r="A289" s="36">
        <v>279</v>
      </c>
      <c r="B289" s="30">
        <f>IF($A289&gt;$B$5*Sheet1!$C$5,0,IF($A289=Sheet1!$C$5*$B$5,ROUND($E288*(Sheet1!$C$6/Sheet1!$C$5),2)+$E288,$B$6))</f>
        <v>0</v>
      </c>
      <c r="C289" s="30">
        <f>ROUND(E288*Sheet1!$C$6/Sheet1!$C$5,2)</f>
        <v>0</v>
      </c>
      <c r="D289" s="30">
        <f t="shared" si="8"/>
        <v>0</v>
      </c>
      <c r="E289" s="30">
        <f t="shared" si="9"/>
        <v>0</v>
      </c>
      <c r="F289" s="31"/>
    </row>
    <row r="290" spans="1:6" ht="14.25">
      <c r="A290" s="36">
        <v>280</v>
      </c>
      <c r="B290" s="30">
        <f>IF($A290&gt;$B$5*Sheet1!$C$5,0,IF($A290=Sheet1!$C$5*$B$5,ROUND($E289*(Sheet1!$C$6/Sheet1!$C$5),2)+$E289,$B$6))</f>
        <v>0</v>
      </c>
      <c r="C290" s="30">
        <f>ROUND(E289*Sheet1!$C$6/Sheet1!$C$5,2)</f>
        <v>0</v>
      </c>
      <c r="D290" s="30">
        <f t="shared" si="8"/>
        <v>0</v>
      </c>
      <c r="E290" s="30">
        <f t="shared" si="9"/>
        <v>0</v>
      </c>
      <c r="F290" s="31"/>
    </row>
    <row r="291" spans="1:6" ht="14.25">
      <c r="A291" s="36">
        <v>281</v>
      </c>
      <c r="B291" s="30">
        <f>IF($A291&gt;$B$5*Sheet1!$C$5,0,IF($A291=Sheet1!$C$5*$B$5,ROUND($E290*(Sheet1!$C$6/Sheet1!$C$5),2)+$E290,$B$6))</f>
        <v>0</v>
      </c>
      <c r="C291" s="30">
        <f>ROUND(E290*Sheet1!$C$6/Sheet1!$C$5,2)</f>
        <v>0</v>
      </c>
      <c r="D291" s="30">
        <f t="shared" si="8"/>
        <v>0</v>
      </c>
      <c r="E291" s="30">
        <f t="shared" si="9"/>
        <v>0</v>
      </c>
      <c r="F291" s="31"/>
    </row>
    <row r="292" spans="1:6" ht="14.25">
      <c r="A292" s="36">
        <v>282</v>
      </c>
      <c r="B292" s="30">
        <f>IF($A292&gt;$B$5*Sheet1!$C$5,0,IF($A292=Sheet1!$C$5*$B$5,ROUND($E291*(Sheet1!$C$6/Sheet1!$C$5),2)+$E291,$B$6))</f>
        <v>0</v>
      </c>
      <c r="C292" s="30">
        <f>ROUND(E291*Sheet1!$C$6/Sheet1!$C$5,2)</f>
        <v>0</v>
      </c>
      <c r="D292" s="30">
        <f t="shared" si="8"/>
        <v>0</v>
      </c>
      <c r="E292" s="30">
        <f t="shared" si="9"/>
        <v>0</v>
      </c>
      <c r="F292" s="31"/>
    </row>
    <row r="293" spans="1:6" ht="14.25">
      <c r="A293" s="36">
        <v>283</v>
      </c>
      <c r="B293" s="30">
        <f>IF($A293&gt;$B$5*Sheet1!$C$5,0,IF($A293=Sheet1!$C$5*$B$5,ROUND($E292*(Sheet1!$C$6/Sheet1!$C$5),2)+$E292,$B$6))</f>
        <v>0</v>
      </c>
      <c r="C293" s="30">
        <f>ROUND(E292*Sheet1!$C$6/Sheet1!$C$5,2)</f>
        <v>0</v>
      </c>
      <c r="D293" s="30">
        <f t="shared" si="8"/>
        <v>0</v>
      </c>
      <c r="E293" s="30">
        <f t="shared" si="9"/>
        <v>0</v>
      </c>
      <c r="F293" s="31"/>
    </row>
    <row r="294" spans="1:6" ht="14.25">
      <c r="A294" s="36">
        <v>284</v>
      </c>
      <c r="B294" s="30">
        <f>IF($A294&gt;$B$5*Sheet1!$C$5,0,IF($A294=Sheet1!$C$5*$B$5,ROUND($E293*(Sheet1!$C$6/Sheet1!$C$5),2)+$E293,$B$6))</f>
        <v>0</v>
      </c>
      <c r="C294" s="30">
        <f>ROUND(E293*Sheet1!$C$6/Sheet1!$C$5,2)</f>
        <v>0</v>
      </c>
      <c r="D294" s="30">
        <f t="shared" si="8"/>
        <v>0</v>
      </c>
      <c r="E294" s="30">
        <f t="shared" si="9"/>
        <v>0</v>
      </c>
      <c r="F294" s="31"/>
    </row>
    <row r="295" spans="1:6" ht="14.25">
      <c r="A295" s="36">
        <v>285</v>
      </c>
      <c r="B295" s="30">
        <f>IF($A295&gt;$B$5*Sheet1!$C$5,0,IF($A295=Sheet1!$C$5*$B$5,ROUND($E294*(Sheet1!$C$6/Sheet1!$C$5),2)+$E294,$B$6))</f>
        <v>0</v>
      </c>
      <c r="C295" s="30">
        <f>ROUND(E294*Sheet1!$C$6/Sheet1!$C$5,2)</f>
        <v>0</v>
      </c>
      <c r="D295" s="30">
        <f t="shared" si="8"/>
        <v>0</v>
      </c>
      <c r="E295" s="30">
        <f t="shared" si="9"/>
        <v>0</v>
      </c>
      <c r="F295" s="31"/>
    </row>
    <row r="296" spans="1:6" ht="14.25">
      <c r="A296" s="36">
        <v>286</v>
      </c>
      <c r="B296" s="30">
        <f>IF($A296&gt;$B$5*Sheet1!$C$5,0,IF($A296=Sheet1!$C$5*$B$5,ROUND($E295*(Sheet1!$C$6/Sheet1!$C$5),2)+$E295,$B$6))</f>
        <v>0</v>
      </c>
      <c r="C296" s="30">
        <f>ROUND(E295*Sheet1!$C$6/Sheet1!$C$5,2)</f>
        <v>0</v>
      </c>
      <c r="D296" s="30">
        <f t="shared" si="8"/>
        <v>0</v>
      </c>
      <c r="E296" s="30">
        <f t="shared" si="9"/>
        <v>0</v>
      </c>
      <c r="F296" s="31"/>
    </row>
    <row r="297" spans="1:6" ht="14.25">
      <c r="A297" s="36">
        <v>287</v>
      </c>
      <c r="B297" s="30">
        <f>IF($A297&gt;$B$5*Sheet1!$C$5,0,IF($A297=Sheet1!$C$5*$B$5,ROUND($E296*(Sheet1!$C$6/Sheet1!$C$5),2)+$E296,$B$6))</f>
        <v>0</v>
      </c>
      <c r="C297" s="30">
        <f>ROUND(E296*Sheet1!$C$6/Sheet1!$C$5,2)</f>
        <v>0</v>
      </c>
      <c r="D297" s="30">
        <f t="shared" si="8"/>
        <v>0</v>
      </c>
      <c r="E297" s="30">
        <f t="shared" si="9"/>
        <v>0</v>
      </c>
      <c r="F297" s="31"/>
    </row>
    <row r="298" spans="1:6" ht="14.25">
      <c r="A298" s="36">
        <v>288</v>
      </c>
      <c r="B298" s="30">
        <f>IF($A298&gt;$B$5*Sheet1!$C$5,0,IF($A298=Sheet1!$C$5*$B$5,ROUND($E297*(Sheet1!$C$6/Sheet1!$C$5),2)+$E297,$B$6))</f>
        <v>0</v>
      </c>
      <c r="C298" s="30">
        <f>ROUND(E297*Sheet1!$C$6/Sheet1!$C$5,2)</f>
        <v>0</v>
      </c>
      <c r="D298" s="30">
        <f t="shared" si="8"/>
        <v>0</v>
      </c>
      <c r="E298" s="30">
        <f t="shared" si="9"/>
        <v>0</v>
      </c>
      <c r="F298" s="32">
        <f>E298</f>
        <v>0</v>
      </c>
    </row>
    <row r="299" spans="1:6" ht="14.25">
      <c r="A299" s="36">
        <v>289</v>
      </c>
      <c r="B299" s="30">
        <f>IF($A299&gt;$B$5*Sheet1!$C$5,0,IF($A299=Sheet1!$C$5*$B$5,ROUND($E298*(Sheet1!$C$6/Sheet1!$C$5),2)+$E298,$B$6))</f>
        <v>0</v>
      </c>
      <c r="C299" s="30">
        <f>ROUND(E298*Sheet1!$C$6/Sheet1!$C$5,2)</f>
        <v>0</v>
      </c>
      <c r="D299" s="30">
        <f t="shared" si="8"/>
        <v>0</v>
      </c>
      <c r="E299" s="30">
        <f t="shared" si="9"/>
        <v>0</v>
      </c>
      <c r="F299" s="31"/>
    </row>
    <row r="300" spans="1:6" ht="14.25">
      <c r="A300" s="36">
        <v>290</v>
      </c>
      <c r="B300" s="30">
        <f>IF($A300&gt;$B$5*Sheet1!$C$5,0,IF($A300=Sheet1!$C$5*$B$5,ROUND($E299*(Sheet1!$C$6/Sheet1!$C$5),2)+$E299,$B$6))</f>
        <v>0</v>
      </c>
      <c r="C300" s="30">
        <f>ROUND(E299*Sheet1!$C$6/Sheet1!$C$5,2)</f>
        <v>0</v>
      </c>
      <c r="D300" s="30">
        <f t="shared" si="8"/>
        <v>0</v>
      </c>
      <c r="E300" s="30">
        <f t="shared" si="9"/>
        <v>0</v>
      </c>
      <c r="F300" s="31"/>
    </row>
    <row r="301" spans="1:6" ht="14.25">
      <c r="A301" s="36">
        <v>291</v>
      </c>
      <c r="B301" s="30">
        <f>IF($A301&gt;$B$5*Sheet1!$C$5,0,IF($A301=Sheet1!$C$5*$B$5,ROUND($E300*(Sheet1!$C$6/Sheet1!$C$5),2)+$E300,$B$6))</f>
        <v>0</v>
      </c>
      <c r="C301" s="30">
        <f>ROUND(E300*Sheet1!$C$6/Sheet1!$C$5,2)</f>
        <v>0</v>
      </c>
      <c r="D301" s="30">
        <f t="shared" si="8"/>
        <v>0</v>
      </c>
      <c r="E301" s="30">
        <f t="shared" si="9"/>
        <v>0</v>
      </c>
      <c r="F301" s="31"/>
    </row>
    <row r="302" spans="1:6" ht="14.25">
      <c r="A302" s="36">
        <v>292</v>
      </c>
      <c r="B302" s="30">
        <f>IF($A302&gt;$B$5*Sheet1!$C$5,0,IF($A302=Sheet1!$C$5*$B$5,ROUND($E301*(Sheet1!$C$6/Sheet1!$C$5),2)+$E301,$B$6))</f>
        <v>0</v>
      </c>
      <c r="C302" s="30">
        <f>ROUND(E301*Sheet1!$C$6/Sheet1!$C$5,2)</f>
        <v>0</v>
      </c>
      <c r="D302" s="30">
        <f t="shared" si="8"/>
        <v>0</v>
      </c>
      <c r="E302" s="30">
        <f t="shared" si="9"/>
        <v>0</v>
      </c>
      <c r="F302" s="31"/>
    </row>
    <row r="303" spans="1:6" ht="14.25">
      <c r="A303" s="36">
        <v>293</v>
      </c>
      <c r="B303" s="30">
        <f>IF($A303&gt;$B$5*Sheet1!$C$5,0,IF($A303=Sheet1!$C$5*$B$5,ROUND($E302*(Sheet1!$C$6/Sheet1!$C$5),2)+$E302,$B$6))</f>
        <v>0</v>
      </c>
      <c r="C303" s="30">
        <f>ROUND(E302*Sheet1!$C$6/Sheet1!$C$5,2)</f>
        <v>0</v>
      </c>
      <c r="D303" s="30">
        <f t="shared" si="8"/>
        <v>0</v>
      </c>
      <c r="E303" s="30">
        <f t="shared" si="9"/>
        <v>0</v>
      </c>
      <c r="F303" s="31"/>
    </row>
    <row r="304" spans="1:6" ht="14.25">
      <c r="A304" s="36">
        <v>294</v>
      </c>
      <c r="B304" s="30">
        <f>IF($A304&gt;$B$5*Sheet1!$C$5,0,IF($A304=Sheet1!$C$5*$B$5,ROUND($E303*(Sheet1!$C$6/Sheet1!$C$5),2)+$E303,$B$6))</f>
        <v>0</v>
      </c>
      <c r="C304" s="30">
        <f>ROUND(E303*Sheet1!$C$6/Sheet1!$C$5,2)</f>
        <v>0</v>
      </c>
      <c r="D304" s="30">
        <f t="shared" si="8"/>
        <v>0</v>
      </c>
      <c r="E304" s="30">
        <f t="shared" si="9"/>
        <v>0</v>
      </c>
      <c r="F304" s="31"/>
    </row>
    <row r="305" spans="1:6" ht="14.25">
      <c r="A305" s="36">
        <v>295</v>
      </c>
      <c r="B305" s="30">
        <f>IF($A305&gt;$B$5*Sheet1!$C$5,0,IF($A305=Sheet1!$C$5*$B$5,ROUND($E304*(Sheet1!$C$6/Sheet1!$C$5),2)+$E304,$B$6))</f>
        <v>0</v>
      </c>
      <c r="C305" s="30">
        <f>ROUND(E304*Sheet1!$C$6/Sheet1!$C$5,2)</f>
        <v>0</v>
      </c>
      <c r="D305" s="30">
        <f t="shared" si="8"/>
        <v>0</v>
      </c>
      <c r="E305" s="30">
        <f t="shared" si="9"/>
        <v>0</v>
      </c>
      <c r="F305" s="31"/>
    </row>
    <row r="306" spans="1:6" ht="14.25">
      <c r="A306" s="36">
        <v>296</v>
      </c>
      <c r="B306" s="30">
        <f>IF($A306&gt;$B$5*Sheet1!$C$5,0,IF($A306=Sheet1!$C$5*$B$5,ROUND($E305*(Sheet1!$C$6/Sheet1!$C$5),2)+$E305,$B$6))</f>
        <v>0</v>
      </c>
      <c r="C306" s="30">
        <f>ROUND(E305*Sheet1!$C$6/Sheet1!$C$5,2)</f>
        <v>0</v>
      </c>
      <c r="D306" s="30">
        <f t="shared" si="8"/>
        <v>0</v>
      </c>
      <c r="E306" s="30">
        <f t="shared" si="9"/>
        <v>0</v>
      </c>
      <c r="F306" s="31"/>
    </row>
    <row r="307" spans="1:6" ht="14.25">
      <c r="A307" s="36">
        <v>297</v>
      </c>
      <c r="B307" s="30">
        <f>IF($A307&gt;$B$5*Sheet1!$C$5,0,IF($A307=Sheet1!$C$5*$B$5,ROUND($E306*(Sheet1!$C$6/Sheet1!$C$5),2)+$E306,$B$6))</f>
        <v>0</v>
      </c>
      <c r="C307" s="30">
        <f>ROUND(E306*Sheet1!$C$6/Sheet1!$C$5,2)</f>
        <v>0</v>
      </c>
      <c r="D307" s="30">
        <f t="shared" si="8"/>
        <v>0</v>
      </c>
      <c r="E307" s="30">
        <f t="shared" si="9"/>
        <v>0</v>
      </c>
      <c r="F307" s="31"/>
    </row>
    <row r="308" spans="1:6" ht="14.25">
      <c r="A308" s="36">
        <v>298</v>
      </c>
      <c r="B308" s="30">
        <f>IF($A308&gt;$B$5*Sheet1!$C$5,0,IF($A308=Sheet1!$C$5*$B$5,ROUND($E307*(Sheet1!$C$6/Sheet1!$C$5),2)+$E307,$B$6))</f>
        <v>0</v>
      </c>
      <c r="C308" s="30">
        <f>ROUND(E307*Sheet1!$C$6/Sheet1!$C$5,2)</f>
        <v>0</v>
      </c>
      <c r="D308" s="30">
        <f t="shared" si="8"/>
        <v>0</v>
      </c>
      <c r="E308" s="30">
        <f t="shared" si="9"/>
        <v>0</v>
      </c>
      <c r="F308" s="31"/>
    </row>
    <row r="309" spans="1:6" ht="14.25">
      <c r="A309" s="36">
        <v>299</v>
      </c>
      <c r="B309" s="30">
        <f>IF($A309&gt;$B$5*Sheet1!$C$5,0,IF($A309=Sheet1!$C$5*$B$5,ROUND($E308*(Sheet1!$C$6/Sheet1!$C$5),2)+$E308,$B$6))</f>
        <v>0</v>
      </c>
      <c r="C309" s="30">
        <f>ROUND(E308*Sheet1!$C$6/Sheet1!$C$5,2)</f>
        <v>0</v>
      </c>
      <c r="D309" s="30">
        <f t="shared" si="8"/>
        <v>0</v>
      </c>
      <c r="E309" s="30">
        <f t="shared" si="9"/>
        <v>0</v>
      </c>
      <c r="F309" s="31"/>
    </row>
    <row r="310" spans="1:6" ht="14.25">
      <c r="A310" s="36">
        <v>300</v>
      </c>
      <c r="B310" s="30">
        <f>IF($A310&gt;$B$5*Sheet1!$C$5,0,IF($A310=Sheet1!$C$5*$B$5,ROUND($E309*(Sheet1!$C$6/Sheet1!$C$5),2)+$E309,$B$6))</f>
        <v>0</v>
      </c>
      <c r="C310" s="30">
        <f>ROUND(E309*Sheet1!$C$6/Sheet1!$C$5,2)</f>
        <v>0</v>
      </c>
      <c r="D310" s="30">
        <f t="shared" si="8"/>
        <v>0</v>
      </c>
      <c r="E310" s="30">
        <f t="shared" si="9"/>
        <v>0</v>
      </c>
      <c r="F310" s="32">
        <f>E310</f>
        <v>0</v>
      </c>
    </row>
  </sheetData>
  <sheetProtection password="F911" sheet="1" objects="1" scenarios="1"/>
  <protectedRanges>
    <protectedRange sqref="B6" name="Range2"/>
    <protectedRange sqref="B5" name="Range1"/>
  </protectedRanges>
  <mergeCells count="1">
    <mergeCell ref="A1:B3"/>
  </mergeCells>
  <conditionalFormatting sqref="E10:F10 F11:F250 A12:A257 A259:A310 B11:E310 B6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 Y. Jamias III</dc:creator>
  <cp:keywords/>
  <dc:description/>
  <cp:lastModifiedBy>JenZ</cp:lastModifiedBy>
  <cp:lastPrinted>2012-08-06T03:24:12Z</cp:lastPrinted>
  <dcterms:created xsi:type="dcterms:W3CDTF">2011-09-24T05:02:23Z</dcterms:created>
  <dcterms:modified xsi:type="dcterms:W3CDTF">2012-09-10T17:31:31Z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